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75" windowWidth="18195" windowHeight="11760" tabRatio="896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Sheet'!$B$5:$F$49</definedName>
    <definedName name="Consolidated_condensed_BS">'6. Balance Sheet (Q)'!$B$5:$H$33</definedName>
    <definedName name="Consolidated_condensed_statement_of_income" localSheetId="2">'2. Cons Stat of Income'!$B$5:$F$35</definedName>
    <definedName name="Consolidated_condensed_statement_of_income" localSheetId="5">'5. Stat of Income (Q)'!$B$5:$H$32</definedName>
    <definedName name="Consolidated_condensed_statement_of_income" localSheetId="6">'6. Balance Sheet (Q)'!$B$5:$H$19</definedName>
    <definedName name="Consolidated_condensed_statements_of_cash_flows" localSheetId="4">'4. Cons Stat of CF'!$B$5:$H$38</definedName>
    <definedName name="Consolidated_condensed_statements_of_cash_flows" localSheetId="7">'7. CF (Q)'!$B$5:$H$22</definedName>
    <definedName name="FX_rate">#REF!</definedName>
    <definedName name="Key_figures" localSheetId="1">'1. Key figures table'!$B$5:$H$21</definedName>
    <definedName name="_xlnm.Print_Area" localSheetId="1">'1. Key figures table'!$B$2:$H$116</definedName>
    <definedName name="_xlnm.Print_Area" localSheetId="2">'2. Cons Stat of Income'!$B$2:$F$36</definedName>
    <definedName name="_xlnm.Print_Area" localSheetId="3">'3. Cons Balance Sheet'!$B$2:$F$50</definedName>
    <definedName name="_xlnm.Print_Area" localSheetId="4">'4. Cons Stat of CF'!$B$2:$H$40</definedName>
    <definedName name="_xlnm.Print_Area" localSheetId="5">'5. Stat of Income (Q)'!$B$2:$L$34</definedName>
    <definedName name="_xlnm.Print_Area" localSheetId="6">'6. Balance Sheet (Q)'!$B$2:$H$35</definedName>
    <definedName name="_xlnm.Print_Area" localSheetId="7">'7. CF (Q)'!$B$2:$L$23</definedName>
    <definedName name="_xlnm.Print_Area" localSheetId="0">Cover!$B$2:$R$44</definedName>
    <definedName name="Table_1Income" localSheetId="1">'1. Key figures table'!#REF!</definedName>
    <definedName name="Table_1Income" localSheetId="2">'2. Cons Stat of Income'!$B$5:$F$35</definedName>
    <definedName name="Table_1Income" localSheetId="3">'3. Cons Balance Sheet'!$B$5:$F$49</definedName>
    <definedName name="Table_1Income" localSheetId="4">'4. Cons Stat of CF'!$B$5:$H$38</definedName>
    <definedName name="Table_1Income" localSheetId="5">'5. Stat of Income (Q)'!$B$5:$H$32</definedName>
    <definedName name="Table_1Income" localSheetId="6">'6. Balance Sheet (Q)'!$B$5:$H$19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45621" calcOnSave="0"/>
</workbook>
</file>

<file path=xl/calcChain.xml><?xml version="1.0" encoding="utf-8"?>
<calcChain xmlns="http://schemas.openxmlformats.org/spreadsheetml/2006/main">
  <c r="E46" i="9" l="1"/>
</calcChain>
</file>

<file path=xl/sharedStrings.xml><?xml version="1.0" encoding="utf-8"?>
<sst xmlns="http://schemas.openxmlformats.org/spreadsheetml/2006/main" count="350" uniqueCount="200">
  <si>
    <t>(€ in thousands)</t>
  </si>
  <si>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</si>
  <si>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</si>
  <si>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</si>
  <si>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</si>
  <si>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</si>
  <si>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</si>
  <si>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</si>
  <si>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</si>
  <si>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</si>
  <si>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</si>
  <si>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</si>
  <si>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Operating margin</t>
  </si>
  <si>
    <t>Automotive</t>
  </si>
  <si>
    <t>Licensing</t>
  </si>
  <si>
    <t>Diluted EPS</t>
  </si>
  <si>
    <t>Q3 '13</t>
  </si>
  <si>
    <t>Q4 '13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</si>
  <si>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</si>
  <si>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</si>
  <si>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</si>
  <si>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</si>
  <si>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</si>
  <si>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</si>
  <si>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</si>
  <si>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</si>
  <si>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</si>
  <si>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</si>
  <si>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</si>
  <si>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</si>
  <si>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</si>
  <si>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</si>
  <si>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</si>
  <si>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</si>
  <si>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</si>
  <si>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</si>
  <si>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NON-CURRENT ASSETS</t>
  </si>
  <si>
    <t>Goodwill</t>
  </si>
  <si>
    <t>Other intangible assets</t>
  </si>
  <si>
    <t>Property, plant and equipment</t>
  </si>
  <si>
    <t>Deferred tax assets</t>
  </si>
  <si>
    <t>Investments in associates</t>
  </si>
  <si>
    <t>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</si>
  <si>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</si>
  <si>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</si>
  <si>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</si>
  <si>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</si>
  <si>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</si>
  <si>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</si>
  <si>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</si>
  <si>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</si>
  <si>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</si>
  <si>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</si>
  <si>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</si>
  <si>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</si>
  <si>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</si>
  <si>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</si>
  <si>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</si>
  <si>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</si>
  <si>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</si>
  <si>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</si>
  <si>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</si>
  <si>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</si>
  <si>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TOTAL NON-CURRENT LIABILITIES</t>
  </si>
  <si>
    <t>Trade payables</t>
  </si>
  <si>
    <t>Tax and social security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</si>
  <si>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</si>
  <si>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</si>
  <si>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</si>
  <si>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</si>
  <si>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</si>
  <si>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</si>
  <si>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</si>
  <si>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</si>
  <si>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</si>
  <si>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</si>
  <si>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</si>
  <si>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Interest paid</t>
  </si>
  <si>
    <t>CASH FLOWS FROM OPERATING ACTIVITIES</t>
  </si>
  <si>
    <t>CASH GENERATED FROM OPERATIONS</t>
  </si>
  <si>
    <t>Investments in intangible assets</t>
  </si>
  <si>
    <t>Investments in property, plant and equipment</t>
  </si>
  <si>
    <t>Dividend received</t>
  </si>
  <si>
    <t>Repayment of borrowings</t>
  </si>
  <si>
    <t>Dividends paid</t>
  </si>
  <si>
    <t>Proceeds on issue of ordinary shares</t>
  </si>
  <si>
    <t>CASH AND CASH EQUIVALENTS AT THE END OF PERIOD</t>
  </si>
  <si>
    <t>Other non-current assets</t>
  </si>
  <si>
    <t>Receivables, prepayments &amp; derivatives</t>
  </si>
  <si>
    <t>Non-current borrowings</t>
  </si>
  <si>
    <t>Current borrowings</t>
  </si>
  <si>
    <t>TOTAL LIABILITIES</t>
  </si>
  <si>
    <t>Other</t>
  </si>
  <si>
    <t>Changes in working capital</t>
  </si>
  <si>
    <r>
      <t xml:space="preserve">DATA PER SHARE </t>
    </r>
    <r>
      <rPr>
        <sz val="10"/>
        <rFont val="Arial"/>
        <family val="2"/>
      </rPr>
      <t xml:space="preserve">(in €) </t>
    </r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</si>
  <si>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</si>
  <si>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</si>
  <si>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</si>
  <si>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</si>
  <si>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</si>
  <si>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Cost of sales</t>
  </si>
  <si>
    <t>EARNINGS PER SHARE (in €)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</si>
  <si>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</si>
  <si>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t>CASH FLOWS FROM INVESTING ACTIVITIES</t>
  </si>
  <si>
    <t>CASH FLOWS FROM FINANCING ACTIVITIES</t>
  </si>
  <si>
    <t>Q1 '14</t>
  </si>
  <si>
    <t>Telematics</t>
  </si>
  <si>
    <t>Corporate income taxes (paid)/received</t>
  </si>
  <si>
    <t>(€ in millions, unless stated otherwise)</t>
  </si>
  <si>
    <t>Hardware revenue</t>
  </si>
  <si>
    <t>Subscription revenue</t>
  </si>
  <si>
    <t>Total Telematics revenue</t>
  </si>
  <si>
    <t>FY '13</t>
  </si>
  <si>
    <t>WEBFLEET subscriber installed base (#)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</si>
  <si>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</si>
  <si>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</si>
  <si>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Q2 '14</t>
  </si>
  <si>
    <t>Last six quarters</t>
  </si>
  <si>
    <r>
      <t>y.o.y. change</t>
    </r>
    <r>
      <rPr>
        <b/>
        <vertAlign val="superscript"/>
        <sz val="10"/>
        <rFont val="Arial"/>
        <family val="2"/>
      </rPr>
      <t>1</t>
    </r>
  </si>
  <si>
    <t>Accruals and other liabilities</t>
  </si>
  <si>
    <t>Cash and cash equivalents at the beginning of period</t>
  </si>
  <si>
    <t>Q3 '14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</si>
  <si>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acquisition-related amortisation &amp; gain on a post-tax basis.</t>
    </r>
  </si>
  <si>
    <t>31 December 2013
Audited</t>
  </si>
  <si>
    <t>FY '14</t>
  </si>
  <si>
    <t>Q4 '14</t>
  </si>
  <si>
    <t>Consumer</t>
  </si>
  <si>
    <t>Consumer products</t>
  </si>
  <si>
    <t>Automotive hardware</t>
  </si>
  <si>
    <t>Total Consumer revenue</t>
  </si>
  <si>
    <t>Key PND market data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</si>
  <si>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are based on non-rounded figures.</t>
    </r>
  </si>
  <si>
    <t>Q4 '14
Unaudited</t>
  </si>
  <si>
    <t>Q4 '13
Unaudited</t>
  </si>
  <si>
    <t>FY '14
Audited</t>
  </si>
  <si>
    <t>FY '13
Audited</t>
  </si>
  <si>
    <t>Fourth quarter and full year results 2014</t>
  </si>
  <si>
    <t>Non-curent assets</t>
  </si>
  <si>
    <t>Current assets</t>
  </si>
  <si>
    <t>Equity</t>
  </si>
  <si>
    <t>Non-current liabilities</t>
  </si>
  <si>
    <t>Current liabilities</t>
  </si>
  <si>
    <t>31 December 2014
Audited</t>
  </si>
  <si>
    <t>EPS - fully diluted</t>
  </si>
  <si>
    <t>Market size (# units sold in millions)</t>
  </si>
  <si>
    <t xml:space="preserve">TomTom market share </t>
  </si>
  <si>
    <t>North America</t>
  </si>
  <si>
    <r>
      <t>Europe</t>
    </r>
    <r>
      <rPr>
        <u/>
        <vertAlign val="superscript"/>
        <sz val="10"/>
        <rFont val="Arial"/>
        <family val="2"/>
      </rPr>
      <t>2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</si>
  <si>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Europe refers to EMEA17: AT, CH, DE, BE, NL, FR, IT, GB, ES, PT, TR, CZ, PL, DK, SE, FI, ZA.</t>
    </r>
  </si>
  <si>
    <t xml:space="preserve">Geographical revenue split </t>
  </si>
  <si>
    <t>Rest of the world</t>
  </si>
  <si>
    <t>Total revenue</t>
  </si>
  <si>
    <r>
      <t>Europe</t>
    </r>
    <r>
      <rPr>
        <vertAlign val="superscript"/>
        <sz val="10"/>
        <rFont val="Arial"/>
        <family val="2"/>
      </rPr>
      <t>2</t>
    </r>
  </si>
  <si>
    <t xml:space="preserve">Depreciation and amortisation </t>
  </si>
  <si>
    <t>Depreciation</t>
  </si>
  <si>
    <t>Other amortisation</t>
  </si>
  <si>
    <t>Total depreciation and amortisation</t>
  </si>
  <si>
    <t>Of which acquisition-related amortisation</t>
  </si>
  <si>
    <t>Net result</t>
  </si>
  <si>
    <t>Net result attributed to equity holders</t>
  </si>
  <si>
    <t>Amortisation of acquired intangibles</t>
  </si>
  <si>
    <t>Acquisition-related gain</t>
  </si>
  <si>
    <t>Tax effect of adjustments</t>
  </si>
  <si>
    <t>Adjusted net result</t>
  </si>
  <si>
    <t xml:space="preserve">Net result </t>
  </si>
  <si>
    <t>Consumer segment EBITDA</t>
  </si>
  <si>
    <t>EBITDA margin (%)</t>
  </si>
  <si>
    <t>Consumer segment EBIT</t>
  </si>
  <si>
    <t>EBIT margin (%)</t>
  </si>
  <si>
    <t>Automotive revenue</t>
  </si>
  <si>
    <t>Automotive segment EBITDA</t>
  </si>
  <si>
    <t>Automotive segment EBIT</t>
  </si>
  <si>
    <t>n.m.</t>
  </si>
  <si>
    <t>Licensing revenue</t>
  </si>
  <si>
    <t>Licensing segment EBITDA</t>
  </si>
  <si>
    <t>Licensing segment EBIT</t>
  </si>
  <si>
    <t>Telematics segment EBITDA</t>
  </si>
  <si>
    <t>Telematics segment EBIT</t>
  </si>
  <si>
    <t>Monthly WEBFLEET ARPU (€)</t>
  </si>
  <si>
    <t>Adjusted EPS, € fully diluted</t>
  </si>
  <si>
    <t>(€ in millions)</t>
  </si>
  <si>
    <t>Total deferred revenue</t>
  </si>
  <si>
    <t>31 December 2014</t>
  </si>
  <si>
    <t>31 December 2013</t>
  </si>
  <si>
    <t>Deferred revenue balance by segment</t>
  </si>
  <si>
    <t>Financial losses</t>
  </si>
  <si>
    <t>Amount utilised from the credit facility</t>
  </si>
  <si>
    <t>Net (decrease) / increase in cash and cash equivalents</t>
  </si>
  <si>
    <t>Net cash</t>
  </si>
  <si>
    <t>Income tax gain / (charge)</t>
  </si>
  <si>
    <t>Acquisitions of subsidiaries and other businesses</t>
  </si>
  <si>
    <r>
      <t>REVENUE</t>
    </r>
    <r>
      <rPr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</si>
  <si>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Segment revenue breakdown reflects TomTom’s new reporting structure as announced on 28 March 2014.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</si>
  <si>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Net result adjusted for acquisition-related amortisation &amp; gain on a post-tax basis.</t>
    </r>
  </si>
  <si>
    <r>
      <rPr>
        <i/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>Earnings per fully diluted share count adjusted for acquisition-related amortisation &amp; gain on a post-tax basis</t>
    </r>
  </si>
  <si>
    <r>
      <rPr>
        <i/>
        <vertAlign val="superscript"/>
        <sz val="10"/>
        <rFont val="Arial"/>
        <family val="2"/>
      </rPr>
      <t>4</t>
    </r>
    <r>
      <rPr>
        <i/>
        <sz val="10"/>
        <rFont val="Arial"/>
        <family val="2"/>
      </rPr>
      <t>Change percentages are based on non-rounded figures.</t>
    </r>
  </si>
  <si>
    <r>
      <t>y.o.y. change</t>
    </r>
    <r>
      <rPr>
        <b/>
        <vertAlign val="superscript"/>
        <sz val="10"/>
        <rFont val="Arial"/>
        <family val="2"/>
      </rPr>
      <t>4</t>
    </r>
  </si>
  <si>
    <r>
      <t>ADJUSTED NET RESULT</t>
    </r>
    <r>
      <rPr>
        <vertAlign val="superscript"/>
        <sz val="10"/>
        <rFont val="Arial"/>
        <family val="2"/>
      </rPr>
      <t>2</t>
    </r>
  </si>
  <si>
    <r>
      <t>Adjusted EPS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fully diluted</t>
    </r>
  </si>
  <si>
    <t>OPERATING RESULT (EBIT)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</si>
</sst>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  <numFmt numFmtId="166" formatCode="[$-409]dd\-mmm\-yy;@"/>
    <numFmt numFmtId="167" formatCode="#,##0.0"/>
    <numFmt numFmtId="168" formatCode="0.0%"/>
  </numFmts>
  <fonts count="33" x14ac:knownFonts="1">
    <font>
      <sz val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81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0" applyNumberFormat="0" applyAlignment="0" applyProtection="0"/>
    <xf numFmtId="0" fontId="22" fillId="9" borderId="11" applyNumberFormat="0" applyAlignment="0" applyProtection="0"/>
    <xf numFmtId="0" fontId="23" fillId="9" borderId="10" applyNumberFormat="0" applyAlignment="0" applyProtection="0"/>
    <xf numFmtId="0" fontId="24" fillId="0" borderId="12" applyNumberFormat="0" applyFill="0" applyAlignment="0" applyProtection="0"/>
    <xf numFmtId="0" fontId="25" fillId="1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3" fontId="30" fillId="0" borderId="0" applyFill="0" applyBorder="0" applyProtection="0">
      <alignment horizontal="left"/>
    </xf>
    <xf numFmtId="0" fontId="1" fillId="11" borderId="14" applyNumberFormat="0" applyFont="0" applyAlignment="0" applyProtection="0"/>
  </cellStyleXfs>
  <cellXfs count="193">
    <xf numFmtId="0" fontId="0" fillId="0" borderId="0" xfId="0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0" fillId="0" borderId="0" xfId="0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3" fontId="5" fillId="3" borderId="2" xfId="0" applyNumberFormat="1" applyFont="1" applyFill="1" applyBorder="1" applyAlignment="1">
      <alignment horizontal="right" vertical="top"/>
    </xf>
    <xf numFmtId="0" fontId="5" fillId="2" borderId="0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10" fillId="0" borderId="0" xfId="0" applyFont="1"/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4" fontId="0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9" fontId="7" fillId="3" borderId="0" xfId="37" applyFont="1" applyFill="1" applyAlignment="1">
      <alignment horizontal="right"/>
    </xf>
    <xf numFmtId="166" fontId="5" fillId="0" borderId="2" xfId="0" applyNumberFormat="1" applyFont="1" applyFill="1" applyBorder="1" applyAlignment="1">
      <alignment horizontal="right" vertical="top"/>
    </xf>
    <xf numFmtId="166" fontId="5" fillId="3" borderId="2" xfId="0" applyNumberFormat="1" applyFont="1" applyFill="1" applyBorder="1" applyAlignment="1">
      <alignment horizontal="right" vertical="top"/>
    </xf>
    <xf numFmtId="9" fontId="3" fillId="2" borderId="3" xfId="37" applyFont="1" applyFill="1" applyBorder="1" applyAlignment="1">
      <alignment horizontal="right"/>
    </xf>
    <xf numFmtId="9" fontId="3" fillId="2" borderId="0" xfId="37" applyFont="1" applyFill="1" applyBorder="1" applyAlignment="1">
      <alignment horizontal="right"/>
    </xf>
    <xf numFmtId="0" fontId="5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7" fillId="0" borderId="0" xfId="0" applyFont="1"/>
    <xf numFmtId="9" fontId="3" fillId="3" borderId="0" xfId="37" applyFont="1" applyFill="1" applyAlignment="1">
      <alignment horizontal="right"/>
    </xf>
    <xf numFmtId="0" fontId="0" fillId="0" borderId="0" xfId="0" applyFont="1"/>
    <xf numFmtId="0" fontId="7" fillId="2" borderId="0" xfId="0" applyFont="1" applyFill="1" applyBorder="1"/>
    <xf numFmtId="9" fontId="7" fillId="2" borderId="0" xfId="37" applyFont="1" applyFill="1" applyBorder="1" applyAlignment="1">
      <alignment horizontal="right"/>
    </xf>
    <xf numFmtId="9" fontId="7" fillId="3" borderId="0" xfId="37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9" fontId="0" fillId="0" borderId="0" xfId="0" applyNumberFormat="1"/>
    <xf numFmtId="3" fontId="5" fillId="4" borderId="2" xfId="0" applyNumberFormat="1" applyFont="1" applyFill="1" applyBorder="1" applyAlignment="1">
      <alignment horizontal="right" vertical="top"/>
    </xf>
    <xf numFmtId="3" fontId="5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3" fillId="4" borderId="0" xfId="37" applyFont="1" applyFill="1" applyAlignment="1">
      <alignment horizontal="right"/>
    </xf>
    <xf numFmtId="9" fontId="7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5" fillId="0" borderId="0" xfId="0" applyFont="1"/>
    <xf numFmtId="9" fontId="0" fillId="0" borderId="0" xfId="37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top"/>
    </xf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3" fontId="5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3" fillId="0" borderId="0" xfId="37" applyFont="1" applyFill="1" applyAlignment="1">
      <alignment horizontal="right"/>
    </xf>
    <xf numFmtId="9" fontId="7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0" fillId="3" borderId="0" xfId="0" applyFill="1"/>
    <xf numFmtId="0" fontId="5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0" borderId="2" xfId="0" applyNumberFormat="1" applyFont="1" applyFill="1" applyBorder="1" applyAlignment="1">
      <alignment horizontal="right" vertical="top" wrapText="1"/>
    </xf>
    <xf numFmtId="3" fontId="7" fillId="3" borderId="0" xfId="0" applyNumberFormat="1" applyFont="1" applyFill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0" fontId="7" fillId="2" borderId="3" xfId="0" applyFont="1" applyFill="1" applyBorder="1" applyAlignment="1">
      <alignment horizontal="left" indent="1"/>
    </xf>
    <xf numFmtId="9" fontId="7" fillId="2" borderId="3" xfId="37" applyFont="1" applyFill="1" applyBorder="1" applyAlignment="1">
      <alignment horizontal="right"/>
    </xf>
    <xf numFmtId="9" fontId="7" fillId="3" borderId="3" xfId="37" applyFont="1" applyFill="1" applyBorder="1" applyAlignment="1">
      <alignment horizontal="right"/>
    </xf>
    <xf numFmtId="9" fontId="7" fillId="0" borderId="0" xfId="37" applyFont="1" applyFill="1" applyBorder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3" fillId="0" borderId="3" xfId="37" applyFont="1" applyFill="1" applyBorder="1" applyAlignment="1">
      <alignment horizontal="right"/>
    </xf>
    <xf numFmtId="9" fontId="3" fillId="0" borderId="0" xfId="37" applyFont="1" applyFill="1" applyBorder="1" applyAlignment="1">
      <alignment horizontal="right"/>
    </xf>
    <xf numFmtId="9" fontId="0" fillId="0" borderId="0" xfId="37" applyFont="1" applyFill="1" applyBorder="1" applyAlignment="1">
      <alignment horizontal="right"/>
    </xf>
    <xf numFmtId="9" fontId="0" fillId="0" borderId="3" xfId="37" applyFont="1" applyFill="1" applyBorder="1" applyAlignment="1">
      <alignment horizontal="right"/>
    </xf>
    <xf numFmtId="0" fontId="0" fillId="0" borderId="2" xfId="0" applyFont="1" applyFill="1" applyBorder="1" applyAlignment="1">
      <alignment vertical="top"/>
    </xf>
    <xf numFmtId="0" fontId="5" fillId="0" borderId="3" xfId="0" applyFont="1" applyFill="1" applyBorder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vertical="top"/>
    </xf>
    <xf numFmtId="0" fontId="0" fillId="0" borderId="0" xfId="0" applyFill="1"/>
    <xf numFmtId="0" fontId="5" fillId="0" borderId="5" xfId="0" applyFont="1" applyFill="1" applyBorder="1"/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7" fillId="0" borderId="0" xfId="0" applyFont="1" applyFill="1"/>
    <xf numFmtId="3" fontId="7" fillId="0" borderId="0" xfId="0" applyNumberFormat="1" applyFont="1" applyFill="1"/>
    <xf numFmtId="0" fontId="0" fillId="0" borderId="0" xfId="0" applyFont="1" applyFill="1"/>
    <xf numFmtId="0" fontId="0" fillId="0" borderId="4" xfId="0" applyFont="1" applyFill="1" applyBorder="1" applyAlignment="1">
      <alignment horizontal="left" indent="1"/>
    </xf>
    <xf numFmtId="0" fontId="5" fillId="0" borderId="6" xfId="0" applyFont="1" applyFill="1" applyBorder="1"/>
    <xf numFmtId="0" fontId="7" fillId="0" borderId="0" xfId="0" applyFont="1" applyFill="1" applyAlignment="1">
      <alignment horizontal="left" indent="1"/>
    </xf>
    <xf numFmtId="0" fontId="0" fillId="0" borderId="0" xfId="0" applyNumberFormat="1" applyFont="1" applyFill="1" applyAlignment="1">
      <alignment horizontal="left"/>
    </xf>
    <xf numFmtId="0" fontId="0" fillId="0" borderId="3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 indent="1"/>
    </xf>
    <xf numFmtId="3" fontId="0" fillId="0" borderId="4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quotePrefix="1" applyFont="1" applyFill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167" fontId="0" fillId="0" borderId="0" xfId="0" applyNumberFormat="1" applyFont="1" applyFill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167" fontId="0" fillId="0" borderId="3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3" borderId="6" xfId="0" applyNumberFormat="1" applyFill="1" applyBorder="1"/>
    <xf numFmtId="167" fontId="0" fillId="0" borderId="6" xfId="0" applyNumberFormat="1" applyFill="1" applyBorder="1"/>
    <xf numFmtId="167" fontId="0" fillId="2" borderId="6" xfId="0" applyNumberFormat="1" applyFill="1" applyBorder="1"/>
    <xf numFmtId="4" fontId="0" fillId="3" borderId="0" xfId="38" applyNumberFormat="1" applyFont="1" applyFill="1" applyBorder="1" applyAlignment="1">
      <alignment horizontal="right"/>
    </xf>
    <xf numFmtId="4" fontId="0" fillId="2" borderId="0" xfId="38" applyNumberFormat="1" applyFont="1" applyFill="1" applyBorder="1" applyAlignment="1">
      <alignment horizontal="right"/>
    </xf>
    <xf numFmtId="4" fontId="0" fillId="3" borderId="3" xfId="38" applyNumberFormat="1" applyFont="1" applyFill="1" applyBorder="1" applyAlignment="1">
      <alignment horizontal="right"/>
    </xf>
    <xf numFmtId="4" fontId="0" fillId="2" borderId="3" xfId="38" applyNumberFormat="1" applyFont="1" applyFill="1" applyBorder="1" applyAlignment="1">
      <alignment horizontal="right"/>
    </xf>
    <xf numFmtId="4" fontId="0" fillId="0" borderId="0" xfId="38" applyNumberFormat="1" applyFont="1" applyFill="1" applyBorder="1" applyAlignment="1">
      <alignment horizontal="right"/>
    </xf>
    <xf numFmtId="4" fontId="0" fillId="0" borderId="3" xfId="38" applyNumberFormat="1" applyFont="1" applyFill="1" applyBorder="1" applyAlignment="1">
      <alignment horizontal="right"/>
    </xf>
    <xf numFmtId="0" fontId="31" fillId="2" borderId="0" xfId="0" applyFont="1" applyFill="1" applyBorder="1"/>
    <xf numFmtId="0" fontId="0" fillId="0" borderId="0" xfId="0" applyFill="1" applyBorder="1"/>
    <xf numFmtId="0" fontId="7" fillId="2" borderId="5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167" fontId="7" fillId="3" borderId="3" xfId="0" applyNumberFormat="1" applyFont="1" applyFill="1" applyBorder="1" applyAlignment="1">
      <alignment horizontal="right"/>
    </xf>
    <xf numFmtId="167" fontId="7" fillId="2" borderId="3" xfId="0" applyNumberFormat="1" applyFont="1" applyFill="1" applyBorder="1" applyAlignment="1">
      <alignment horizontal="right"/>
    </xf>
    <xf numFmtId="0" fontId="5" fillId="2" borderId="3" xfId="0" applyFont="1" applyFill="1" applyBorder="1"/>
    <xf numFmtId="167" fontId="5" fillId="3" borderId="3" xfId="0" applyNumberFormat="1" applyFont="1" applyFill="1" applyBorder="1" applyAlignment="1">
      <alignment horizontal="right"/>
    </xf>
    <xf numFmtId="167" fontId="5" fillId="2" borderId="3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5" fillId="2" borderId="5" xfId="0" applyFont="1" applyFill="1" applyBorder="1"/>
    <xf numFmtId="167" fontId="5" fillId="3" borderId="5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/>
    </xf>
    <xf numFmtId="9" fontId="5" fillId="2" borderId="5" xfId="37" applyFont="1" applyFill="1" applyBorder="1" applyAlignment="1">
      <alignment horizontal="right"/>
    </xf>
    <xf numFmtId="168" fontId="3" fillId="2" borderId="0" xfId="37" applyNumberFormat="1" applyFont="1" applyFill="1" applyBorder="1" applyAlignment="1">
      <alignment horizontal="right"/>
    </xf>
    <xf numFmtId="167" fontId="7" fillId="3" borderId="0" xfId="0" applyNumberFormat="1" applyFont="1" applyFill="1" applyBorder="1" applyAlignment="1">
      <alignment horizontal="right"/>
    </xf>
    <xf numFmtId="167" fontId="7" fillId="2" borderId="0" xfId="0" applyNumberFormat="1" applyFont="1" applyFill="1" applyBorder="1" applyAlignment="1">
      <alignment horizontal="right"/>
    </xf>
    <xf numFmtId="9" fontId="7" fillId="2" borderId="3" xfId="37" applyFont="1" applyFill="1" applyBorder="1"/>
    <xf numFmtId="9" fontId="5" fillId="0" borderId="3" xfId="37" applyFont="1" applyFill="1" applyBorder="1" applyAlignment="1">
      <alignment horizontal="right"/>
    </xf>
    <xf numFmtId="0" fontId="5" fillId="0" borderId="0" xfId="0" applyFont="1" applyFill="1"/>
    <xf numFmtId="167" fontId="0" fillId="2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167" fontId="5" fillId="3" borderId="0" xfId="0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5" fillId="0" borderId="0" xfId="37" applyFont="1" applyFill="1" applyAlignment="1">
      <alignment horizontal="right"/>
    </xf>
    <xf numFmtId="0" fontId="11" fillId="0" borderId="0" xfId="0" applyFont="1" applyAlignment="1">
      <alignment horizontal="left" vertical="top" wrapText="1"/>
    </xf>
    <xf numFmtId="167" fontId="0" fillId="3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5" fillId="3" borderId="16" xfId="0" applyNumberFormat="1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horizontal="right" vertical="top"/>
    </xf>
    <xf numFmtId="167" fontId="0" fillId="3" borderId="5" xfId="0" applyNumberFormat="1" applyFont="1" applyFill="1" applyBorder="1" applyAlignment="1">
      <alignment horizontal="right"/>
    </xf>
    <xf numFmtId="167" fontId="5" fillId="2" borderId="16" xfId="0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right" vertical="top"/>
    </xf>
    <xf numFmtId="167" fontId="0" fillId="2" borderId="5" xfId="0" applyNumberFormat="1" applyFont="1" applyFill="1" applyBorder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top"/>
    </xf>
  </cellXfs>
  <cellStyles count="81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2" xfId="24"/>
    <cellStyle name="Normal 2 7" xfId="25"/>
    <cellStyle name="Normal 2 8" xfId="26"/>
    <cellStyle name="Normal 3" xfId="79"/>
    <cellStyle name="Note 2" xfId="80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Q4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'14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599079</xdr:colOff>
      <xdr:row>2</xdr:row>
      <xdr:rowOff>53143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505430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70" zoomScaleNormal="70" zoomScaleSheetLayoutView="85" workbookViewId="0"/>
  </sheetViews>
  <sheetFormatPr defaultRowHeight="12.75" x14ac:dyDescent="0.2"/>
  <sheetData>
    <row r="28" spans="3:17" x14ac:dyDescent="0.2">
      <c r="C28" s="12"/>
    </row>
    <row r="29" spans="3:17" ht="12.75" customHeight="1" x14ac:dyDescent="0.2"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3:17" x14ac:dyDescent="0.2"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3:17" x14ac:dyDescent="0.2"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3:17" x14ac:dyDescent="0.2"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3:17" x14ac:dyDescent="0.2"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3:17" x14ac:dyDescent="0.2"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3:17" x14ac:dyDescent="0.2"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3:17" x14ac:dyDescent="0.2"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3:17" x14ac:dyDescent="0.2"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3:17" x14ac:dyDescent="0.2"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3:17" x14ac:dyDescent="0.2"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3:17" x14ac:dyDescent="0.2"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3:17" x14ac:dyDescent="0.2"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3:17" x14ac:dyDescent="0.2"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3:17" x14ac:dyDescent="0.2"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U116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5" width="10.7109375" customWidth="1"/>
  </cols>
  <sheetData>
    <row r="1" spans="2:21" x14ac:dyDescent="0.2">
      <c r="B1" s="1"/>
      <c r="C1" s="1"/>
      <c r="D1" s="1"/>
      <c r="E1" s="1"/>
    </row>
    <row r="2" spans="2:21" ht="20.25" x14ac:dyDescent="0.3">
      <c r="B2" s="11" t="s">
        <v>30</v>
      </c>
      <c r="C2" s="1"/>
      <c r="D2" s="1"/>
      <c r="E2" s="1"/>
    </row>
    <row r="3" spans="2:21" x14ac:dyDescent="0.2">
      <c r="B3" s="10" t="s">
        <v>136</v>
      </c>
      <c r="C3" s="1"/>
      <c r="D3" s="1"/>
      <c r="E3" s="1"/>
    </row>
    <row r="4" spans="2:21" ht="13.5" thickBot="1" x14ac:dyDescent="0.25">
      <c r="B4" s="2"/>
      <c r="C4" s="1"/>
      <c r="D4" s="1"/>
      <c r="E4" s="1"/>
    </row>
    <row r="5" spans="2:21" ht="30" customHeight="1" thickBot="1" x14ac:dyDescent="0.25">
      <c r="B5" s="50" t="s">
        <v>108</v>
      </c>
      <c r="C5" s="6" t="s">
        <v>125</v>
      </c>
      <c r="D5" s="87" t="s">
        <v>17</v>
      </c>
      <c r="E5" s="99" t="s">
        <v>196</v>
      </c>
      <c r="F5" s="6" t="s">
        <v>124</v>
      </c>
      <c r="G5" s="5" t="s">
        <v>112</v>
      </c>
      <c r="H5" s="21" t="s">
        <v>196</v>
      </c>
    </row>
    <row r="6" spans="2:21" x14ac:dyDescent="0.2">
      <c r="B6" s="14" t="s">
        <v>26</v>
      </c>
      <c r="C6" s="72">
        <v>172.1</v>
      </c>
      <c r="D6" s="140">
        <v>186.4</v>
      </c>
      <c r="E6" s="90">
        <v>-0.08</v>
      </c>
      <c r="F6" s="72">
        <v>619.1</v>
      </c>
      <c r="G6" s="73">
        <v>651.79999999999995</v>
      </c>
      <c r="H6" s="22">
        <v>-0.05</v>
      </c>
    </row>
    <row r="7" spans="2:21" x14ac:dyDescent="0.2">
      <c r="B7" s="14" t="s">
        <v>13</v>
      </c>
      <c r="C7" s="72">
        <v>23.6</v>
      </c>
      <c r="D7" s="140">
        <v>25.8</v>
      </c>
      <c r="E7" s="90">
        <v>-0.08</v>
      </c>
      <c r="F7" s="72">
        <v>109.4</v>
      </c>
      <c r="G7" s="73">
        <v>110.9</v>
      </c>
      <c r="H7" s="22">
        <v>-0.01</v>
      </c>
    </row>
    <row r="8" spans="2:21" x14ac:dyDescent="0.2">
      <c r="B8" s="14" t="s">
        <v>14</v>
      </c>
      <c r="C8" s="72">
        <v>31.6</v>
      </c>
      <c r="D8" s="140">
        <v>31.2</v>
      </c>
      <c r="E8" s="90">
        <v>0.01</v>
      </c>
      <c r="F8" s="72">
        <v>111.6</v>
      </c>
      <c r="G8" s="73">
        <v>116</v>
      </c>
      <c r="H8" s="22">
        <v>-0.04</v>
      </c>
    </row>
    <row r="9" spans="2:21" x14ac:dyDescent="0.2">
      <c r="B9" s="23" t="s">
        <v>106</v>
      </c>
      <c r="C9" s="74">
        <v>31.1</v>
      </c>
      <c r="D9" s="141">
        <v>24.1</v>
      </c>
      <c r="E9" s="110">
        <v>0.28999999999999998</v>
      </c>
      <c r="F9" s="74">
        <v>110.2</v>
      </c>
      <c r="G9" s="75">
        <v>84.6</v>
      </c>
      <c r="H9" s="15">
        <v>0.3</v>
      </c>
    </row>
    <row r="10" spans="2:21" ht="15" thickBot="1" x14ac:dyDescent="0.25">
      <c r="B10" s="25" t="s">
        <v>191</v>
      </c>
      <c r="C10" s="76">
        <v>258.39999999999998</v>
      </c>
      <c r="D10" s="142">
        <v>267.60000000000002</v>
      </c>
      <c r="E10" s="111">
        <v>-0.03</v>
      </c>
      <c r="F10" s="76">
        <v>950.3</v>
      </c>
      <c r="G10" s="77">
        <v>963.5</v>
      </c>
      <c r="H10" s="45">
        <v>-0.01</v>
      </c>
    </row>
    <row r="11" spans="2:21" x14ac:dyDescent="0.2">
      <c r="B11" s="24" t="s">
        <v>1</v>
      </c>
      <c r="C11" s="103">
        <v>132.9</v>
      </c>
      <c r="D11" s="143">
        <v>143.4</v>
      </c>
      <c r="E11" s="112">
        <v>-7.0000000000000007E-2</v>
      </c>
      <c r="F11" s="103">
        <v>523.29999999999995</v>
      </c>
      <c r="G11" s="104">
        <v>521.20000000000005</v>
      </c>
      <c r="H11" s="169">
        <v>4.0000000000000001E-3</v>
      </c>
    </row>
    <row r="12" spans="2:21" s="51" customFormat="1" x14ac:dyDescent="0.2">
      <c r="B12" s="54" t="s">
        <v>11</v>
      </c>
      <c r="C12" s="56">
        <v>0.51</v>
      </c>
      <c r="D12" s="109">
        <v>0.54</v>
      </c>
      <c r="E12" s="109"/>
      <c r="F12" s="56">
        <v>0.55000000000000004</v>
      </c>
      <c r="G12" s="55">
        <v>0.54</v>
      </c>
      <c r="H12" s="55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2:21" x14ac:dyDescent="0.2">
      <c r="B13" s="24" t="s">
        <v>27</v>
      </c>
      <c r="C13" s="103">
        <v>28.2</v>
      </c>
      <c r="D13" s="143">
        <v>33.299999999999997</v>
      </c>
      <c r="E13" s="112">
        <v>-0.15</v>
      </c>
      <c r="F13" s="103">
        <v>135.80000000000001</v>
      </c>
      <c r="G13" s="104">
        <v>143</v>
      </c>
      <c r="H13" s="46">
        <v>-0.05</v>
      </c>
    </row>
    <row r="14" spans="2:21" s="51" customFormat="1" x14ac:dyDescent="0.2">
      <c r="B14" s="54" t="s">
        <v>28</v>
      </c>
      <c r="C14" s="56">
        <v>0.11</v>
      </c>
      <c r="D14" s="109">
        <v>0.12</v>
      </c>
      <c r="E14" s="109"/>
      <c r="F14" s="56">
        <v>0.14000000000000001</v>
      </c>
      <c r="G14" s="55">
        <v>0.15</v>
      </c>
      <c r="H14" s="55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2:21" x14ac:dyDescent="0.2">
      <c r="B15" s="24" t="s">
        <v>199</v>
      </c>
      <c r="C15" s="103">
        <v>1.5</v>
      </c>
      <c r="D15" s="143">
        <v>4.2</v>
      </c>
      <c r="E15" s="112">
        <v>-0.64</v>
      </c>
      <c r="F15" s="103">
        <v>21.1</v>
      </c>
      <c r="G15" s="104">
        <v>25.5</v>
      </c>
      <c r="H15" s="46">
        <v>-0.17</v>
      </c>
    </row>
    <row r="16" spans="2:21" s="51" customFormat="1" x14ac:dyDescent="0.2">
      <c r="B16" s="54" t="s">
        <v>29</v>
      </c>
      <c r="C16" s="56">
        <v>0.01</v>
      </c>
      <c r="D16" s="109">
        <v>0.02</v>
      </c>
      <c r="E16" s="109"/>
      <c r="F16" s="56">
        <v>0.02</v>
      </c>
      <c r="G16" s="55">
        <v>0.03</v>
      </c>
      <c r="H16" s="55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2:21" s="51" customFormat="1" x14ac:dyDescent="0.2">
      <c r="B17" s="24" t="s">
        <v>9</v>
      </c>
      <c r="C17" s="103">
        <v>0.5</v>
      </c>
      <c r="D17" s="143">
        <v>3.2</v>
      </c>
      <c r="E17" s="112">
        <v>-0.85</v>
      </c>
      <c r="F17" s="103">
        <v>22.7</v>
      </c>
      <c r="G17" s="104">
        <v>20.100000000000001</v>
      </c>
      <c r="H17" s="46">
        <v>0.13</v>
      </c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2:21" ht="15" thickBot="1" x14ac:dyDescent="0.25">
      <c r="B18" s="24" t="s">
        <v>197</v>
      </c>
      <c r="C18" s="103">
        <v>9.6999999999999993</v>
      </c>
      <c r="D18" s="143">
        <v>13.6</v>
      </c>
      <c r="E18" s="112">
        <v>-0.28999999999999998</v>
      </c>
      <c r="F18" s="103">
        <v>60.3</v>
      </c>
      <c r="G18" s="104">
        <v>58</v>
      </c>
      <c r="H18" s="46">
        <v>0.04</v>
      </c>
    </row>
    <row r="19" spans="2:21" x14ac:dyDescent="0.2">
      <c r="B19" s="47" t="s">
        <v>94</v>
      </c>
      <c r="C19" s="144"/>
      <c r="D19" s="145"/>
      <c r="E19" s="84"/>
      <c r="F19" s="144"/>
      <c r="G19" s="146"/>
      <c r="H19" s="49"/>
    </row>
    <row r="20" spans="2:21" x14ac:dyDescent="0.2">
      <c r="B20" s="24" t="s">
        <v>143</v>
      </c>
      <c r="C20" s="147">
        <v>0</v>
      </c>
      <c r="D20" s="151">
        <v>0.01</v>
      </c>
      <c r="E20" s="113">
        <v>-0.86</v>
      </c>
      <c r="F20" s="147">
        <v>0.1</v>
      </c>
      <c r="G20" s="148">
        <v>0.09</v>
      </c>
      <c r="H20" s="26">
        <v>0.14000000000000001</v>
      </c>
    </row>
    <row r="21" spans="2:21" ht="15" thickBot="1" x14ac:dyDescent="0.25">
      <c r="B21" s="25" t="s">
        <v>198</v>
      </c>
      <c r="C21" s="149">
        <v>0.04</v>
      </c>
      <c r="D21" s="152">
        <v>0.06</v>
      </c>
      <c r="E21" s="114">
        <v>-0.3</v>
      </c>
      <c r="F21" s="149">
        <v>0.27</v>
      </c>
      <c r="G21" s="150">
        <v>0.26</v>
      </c>
      <c r="H21" s="27">
        <v>0.03</v>
      </c>
    </row>
    <row r="22" spans="2:21" ht="14.25" customHeight="1" x14ac:dyDescent="0.2">
      <c r="B22" s="83" t="s">
        <v>192</v>
      </c>
      <c r="C22" s="83"/>
      <c r="D22" s="83"/>
      <c r="E22" s="83"/>
    </row>
    <row r="23" spans="2:21" ht="14.25" x14ac:dyDescent="0.2">
      <c r="B23" s="3" t="s">
        <v>193</v>
      </c>
    </row>
    <row r="24" spans="2:21" ht="14.25" customHeight="1" x14ac:dyDescent="0.2">
      <c r="B24" s="83" t="s">
        <v>194</v>
      </c>
      <c r="C24" s="83"/>
      <c r="D24" s="83"/>
      <c r="E24" s="83"/>
    </row>
    <row r="25" spans="2:21" ht="14.25" x14ac:dyDescent="0.2">
      <c r="B25" s="3" t="s">
        <v>195</v>
      </c>
    </row>
    <row r="27" spans="2:21" ht="13.5" thickBot="1" x14ac:dyDescent="0.25">
      <c r="B27" s="78" t="s">
        <v>126</v>
      </c>
    </row>
    <row r="28" spans="2:21" ht="30" customHeight="1" thickBot="1" x14ac:dyDescent="0.25">
      <c r="B28" s="57" t="s">
        <v>108</v>
      </c>
      <c r="C28" s="6" t="s">
        <v>125</v>
      </c>
      <c r="D28" s="5" t="s">
        <v>17</v>
      </c>
      <c r="E28" s="21" t="s">
        <v>118</v>
      </c>
      <c r="F28" s="6" t="s">
        <v>124</v>
      </c>
      <c r="G28" s="5" t="s">
        <v>112</v>
      </c>
      <c r="H28" s="21" t="s">
        <v>118</v>
      </c>
    </row>
    <row r="29" spans="2:21" x14ac:dyDescent="0.2">
      <c r="B29" s="14" t="s">
        <v>127</v>
      </c>
      <c r="C29" s="72">
        <v>155.69999999999999</v>
      </c>
      <c r="D29" s="73">
        <v>165.4</v>
      </c>
      <c r="E29" s="22">
        <v>-0.06</v>
      </c>
      <c r="F29" s="72">
        <v>548.4</v>
      </c>
      <c r="G29" s="73">
        <v>567</v>
      </c>
      <c r="H29" s="22">
        <v>-0.03</v>
      </c>
    </row>
    <row r="30" spans="2:21" x14ac:dyDescent="0.2">
      <c r="B30" s="23" t="s">
        <v>128</v>
      </c>
      <c r="C30" s="74">
        <v>16.399999999999999</v>
      </c>
      <c r="D30" s="75">
        <v>21</v>
      </c>
      <c r="E30" s="15">
        <v>-0.22</v>
      </c>
      <c r="F30" s="74">
        <v>70.7</v>
      </c>
      <c r="G30" s="75">
        <v>84.8</v>
      </c>
      <c r="H30" s="15">
        <v>-0.17</v>
      </c>
    </row>
    <row r="31" spans="2:21" ht="13.5" thickBot="1" x14ac:dyDescent="0.25">
      <c r="B31" s="25" t="s">
        <v>129</v>
      </c>
      <c r="C31" s="76">
        <v>172.1</v>
      </c>
      <c r="D31" s="77">
        <v>186.4</v>
      </c>
      <c r="E31" s="45">
        <v>-0.08</v>
      </c>
      <c r="F31" s="76">
        <v>619.1</v>
      </c>
      <c r="G31" s="77">
        <v>651.79999999999995</v>
      </c>
      <c r="H31" s="45">
        <v>-0.05</v>
      </c>
    </row>
    <row r="32" spans="2:21" x14ac:dyDescent="0.2">
      <c r="B32" s="24" t="s">
        <v>165</v>
      </c>
      <c r="C32" s="103"/>
      <c r="D32" s="104"/>
      <c r="E32" s="46"/>
      <c r="F32" s="103">
        <v>55.3</v>
      </c>
      <c r="G32" s="104">
        <v>56.7</v>
      </c>
      <c r="H32" s="46">
        <v>-0.02</v>
      </c>
    </row>
    <row r="33" spans="2:8" x14ac:dyDescent="0.2">
      <c r="B33" s="54" t="s">
        <v>166</v>
      </c>
      <c r="C33" s="170"/>
      <c r="D33" s="171"/>
      <c r="E33" s="55"/>
      <c r="F33" s="56">
        <v>0.09</v>
      </c>
      <c r="G33" s="55">
        <v>0.09</v>
      </c>
      <c r="H33" s="46"/>
    </row>
    <row r="34" spans="2:8" x14ac:dyDescent="0.2">
      <c r="B34" s="24" t="s">
        <v>167</v>
      </c>
      <c r="C34" s="103"/>
      <c r="D34" s="104"/>
      <c r="E34" s="46"/>
      <c r="F34" s="103">
        <v>36.200000000000003</v>
      </c>
      <c r="G34" s="104">
        <v>33.200000000000003</v>
      </c>
      <c r="H34" s="46">
        <v>0.09</v>
      </c>
    </row>
    <row r="35" spans="2:8" ht="13.5" thickBot="1" x14ac:dyDescent="0.25">
      <c r="B35" s="172" t="s">
        <v>168</v>
      </c>
      <c r="C35" s="108"/>
      <c r="D35" s="107"/>
      <c r="E35" s="107"/>
      <c r="F35" s="108">
        <v>0.06</v>
      </c>
      <c r="G35" s="107">
        <v>0.05</v>
      </c>
      <c r="H35" s="45"/>
    </row>
    <row r="36" spans="2:8" x14ac:dyDescent="0.2">
      <c r="B36" s="24"/>
      <c r="C36" s="103"/>
      <c r="D36" s="104"/>
      <c r="E36" s="46"/>
      <c r="F36" s="103"/>
      <c r="G36" s="104"/>
      <c r="H36" s="46"/>
    </row>
    <row r="37" spans="2:8" x14ac:dyDescent="0.2">
      <c r="B37" s="7" t="s">
        <v>130</v>
      </c>
      <c r="C37" s="103"/>
      <c r="D37" s="104"/>
      <c r="E37" s="46"/>
      <c r="F37" s="103"/>
      <c r="G37" s="104"/>
      <c r="H37" s="46"/>
    </row>
    <row r="38" spans="2:8" ht="14.25" x14ac:dyDescent="0.2">
      <c r="B38" s="153" t="s">
        <v>147</v>
      </c>
      <c r="C38" s="103"/>
      <c r="D38" s="104"/>
      <c r="E38" s="46"/>
      <c r="F38" s="103"/>
      <c r="G38" s="104"/>
      <c r="H38" s="46"/>
    </row>
    <row r="39" spans="2:8" x14ac:dyDescent="0.2">
      <c r="B39" s="24" t="s">
        <v>144</v>
      </c>
      <c r="C39" s="103">
        <v>2.1</v>
      </c>
      <c r="D39" s="104">
        <v>2.2000000000000002</v>
      </c>
      <c r="E39" s="46">
        <v>-0.06</v>
      </c>
      <c r="F39" s="103">
        <v>7.7</v>
      </c>
      <c r="G39" s="104">
        <v>8.4</v>
      </c>
      <c r="H39" s="46">
        <v>-0.09</v>
      </c>
    </row>
    <row r="40" spans="2:8" x14ac:dyDescent="0.2">
      <c r="B40" s="105" t="s">
        <v>145</v>
      </c>
      <c r="C40" s="56">
        <v>0.52</v>
      </c>
      <c r="D40" s="55">
        <v>0.53</v>
      </c>
      <c r="E40" s="55"/>
      <c r="F40" s="56">
        <v>0.52</v>
      </c>
      <c r="G40" s="55">
        <v>0.51</v>
      </c>
      <c r="H40" s="55"/>
    </row>
    <row r="41" spans="2:8" x14ac:dyDescent="0.2">
      <c r="B41" s="153" t="s">
        <v>146</v>
      </c>
      <c r="C41" s="56"/>
      <c r="D41" s="55"/>
      <c r="E41" s="55"/>
      <c r="F41" s="56"/>
      <c r="G41" s="55"/>
      <c r="H41" s="55"/>
    </row>
    <row r="42" spans="2:8" x14ac:dyDescent="0.2">
      <c r="B42" s="14" t="s">
        <v>144</v>
      </c>
      <c r="C42" s="176">
        <v>1.3</v>
      </c>
      <c r="D42" s="175">
        <v>1.8</v>
      </c>
      <c r="E42" s="22">
        <v>-0.28000000000000003</v>
      </c>
      <c r="F42" s="176">
        <v>4</v>
      </c>
      <c r="G42" s="175">
        <v>5.2</v>
      </c>
      <c r="H42" s="22">
        <v>-0.23</v>
      </c>
    </row>
    <row r="43" spans="2:8" ht="13.5" thickBot="1" x14ac:dyDescent="0.25">
      <c r="B43" s="106" t="s">
        <v>145</v>
      </c>
      <c r="C43" s="108">
        <v>0.13</v>
      </c>
      <c r="D43" s="107">
        <v>0.15</v>
      </c>
      <c r="E43" s="107"/>
      <c r="F43" s="108">
        <v>0.15</v>
      </c>
      <c r="G43" s="107">
        <v>0.17</v>
      </c>
      <c r="H43" s="107"/>
    </row>
    <row r="44" spans="2:8" ht="14.25" customHeight="1" x14ac:dyDescent="0.2">
      <c r="B44" s="157" t="s">
        <v>131</v>
      </c>
      <c r="C44" s="155"/>
      <c r="D44" s="155"/>
      <c r="E44" s="155"/>
      <c r="F44" s="85"/>
      <c r="G44" s="85"/>
    </row>
    <row r="45" spans="2:8" ht="14.25" customHeight="1" x14ac:dyDescent="0.2">
      <c r="B45" s="83" t="s">
        <v>148</v>
      </c>
      <c r="C45" s="156"/>
      <c r="D45" s="156"/>
      <c r="E45" s="156"/>
      <c r="F45" s="154"/>
      <c r="G45" s="154"/>
    </row>
    <row r="46" spans="2:8" x14ac:dyDescent="0.2">
      <c r="B46" s="156"/>
      <c r="C46" s="156"/>
      <c r="D46" s="156"/>
      <c r="E46" s="156"/>
      <c r="F46" s="86"/>
      <c r="G46" s="86"/>
    </row>
    <row r="47" spans="2:8" ht="13.5" thickBot="1" x14ac:dyDescent="0.25">
      <c r="B47" s="78" t="s">
        <v>13</v>
      </c>
    </row>
    <row r="48" spans="2:8" ht="30" customHeight="1" thickBot="1" x14ac:dyDescent="0.25">
      <c r="B48" s="57" t="s">
        <v>108</v>
      </c>
      <c r="C48" s="6" t="s">
        <v>125</v>
      </c>
      <c r="D48" s="5" t="s">
        <v>17</v>
      </c>
      <c r="E48" s="21" t="s">
        <v>118</v>
      </c>
      <c r="F48" s="6" t="s">
        <v>124</v>
      </c>
      <c r="G48" s="5" t="s">
        <v>112</v>
      </c>
      <c r="H48" s="21" t="s">
        <v>118</v>
      </c>
    </row>
    <row r="49" spans="2:8" ht="13.5" thickBot="1" x14ac:dyDescent="0.25">
      <c r="B49" s="25" t="s">
        <v>169</v>
      </c>
      <c r="C49" s="76">
        <v>23.6</v>
      </c>
      <c r="D49" s="77">
        <v>25.8</v>
      </c>
      <c r="E49" s="45">
        <v>-0.08</v>
      </c>
      <c r="F49" s="76">
        <v>109.4</v>
      </c>
      <c r="G49" s="77">
        <v>110.9</v>
      </c>
      <c r="H49" s="45">
        <v>-0.01</v>
      </c>
    </row>
    <row r="50" spans="2:8" x14ac:dyDescent="0.2">
      <c r="B50" s="24" t="s">
        <v>170</v>
      </c>
      <c r="C50" s="103"/>
      <c r="D50" s="104"/>
      <c r="E50" s="46"/>
      <c r="F50" s="103">
        <v>20.100000000000001</v>
      </c>
      <c r="G50" s="104">
        <v>37.9</v>
      </c>
      <c r="H50" s="46">
        <v>-0.47</v>
      </c>
    </row>
    <row r="51" spans="2:8" x14ac:dyDescent="0.2">
      <c r="B51" s="54" t="s">
        <v>166</v>
      </c>
      <c r="C51" s="170"/>
      <c r="D51" s="171"/>
      <c r="E51" s="55"/>
      <c r="F51" s="56">
        <v>0.18</v>
      </c>
      <c r="G51" s="55">
        <v>0.34</v>
      </c>
      <c r="H51" s="46"/>
    </row>
    <row r="52" spans="2:8" x14ac:dyDescent="0.2">
      <c r="B52" s="24" t="s">
        <v>171</v>
      </c>
      <c r="C52" s="103"/>
      <c r="D52" s="104"/>
      <c r="E52" s="46"/>
      <c r="F52" s="103">
        <v>-28.7</v>
      </c>
      <c r="G52" s="104">
        <v>-11.8</v>
      </c>
      <c r="H52" s="46" t="s">
        <v>172</v>
      </c>
    </row>
    <row r="53" spans="2:8" ht="13.5" thickBot="1" x14ac:dyDescent="0.25">
      <c r="B53" s="172" t="s">
        <v>168</v>
      </c>
      <c r="C53" s="108"/>
      <c r="D53" s="107"/>
      <c r="E53" s="107"/>
      <c r="F53" s="108">
        <v>-0.26</v>
      </c>
      <c r="G53" s="107">
        <v>-0.11</v>
      </c>
      <c r="H53" s="45"/>
    </row>
    <row r="54" spans="2:8" ht="14.25" customHeight="1" x14ac:dyDescent="0.2">
      <c r="B54" s="157" t="s">
        <v>131</v>
      </c>
      <c r="C54" s="155"/>
      <c r="D54" s="155"/>
      <c r="E54" s="155"/>
      <c r="F54" s="85"/>
      <c r="G54" s="85"/>
    </row>
    <row r="55" spans="2:8" x14ac:dyDescent="0.2">
      <c r="B55" s="156"/>
      <c r="C55" s="156"/>
      <c r="D55" s="156"/>
      <c r="E55" s="156"/>
      <c r="F55" s="86"/>
      <c r="G55" s="86"/>
    </row>
    <row r="56" spans="2:8" ht="13.5" thickBot="1" x14ac:dyDescent="0.25">
      <c r="B56" s="78" t="s">
        <v>14</v>
      </c>
    </row>
    <row r="57" spans="2:8" ht="30" customHeight="1" thickBot="1" x14ac:dyDescent="0.25">
      <c r="B57" s="57" t="s">
        <v>108</v>
      </c>
      <c r="C57" s="6" t="s">
        <v>125</v>
      </c>
      <c r="D57" s="5" t="s">
        <v>17</v>
      </c>
      <c r="E57" s="21" t="s">
        <v>118</v>
      </c>
      <c r="F57" s="6" t="s">
        <v>124</v>
      </c>
      <c r="G57" s="5" t="s">
        <v>112</v>
      </c>
      <c r="H57" s="21" t="s">
        <v>118</v>
      </c>
    </row>
    <row r="58" spans="2:8" ht="13.5" thickBot="1" x14ac:dyDescent="0.25">
      <c r="B58" s="25" t="s">
        <v>173</v>
      </c>
      <c r="C58" s="76">
        <v>31.6</v>
      </c>
      <c r="D58" s="77">
        <v>31.2</v>
      </c>
      <c r="E58" s="45">
        <v>0.01</v>
      </c>
      <c r="F58" s="76">
        <v>111.6</v>
      </c>
      <c r="G58" s="77">
        <v>116</v>
      </c>
      <c r="H58" s="45">
        <v>-0.04</v>
      </c>
    </row>
    <row r="59" spans="2:8" x14ac:dyDescent="0.2">
      <c r="B59" s="24" t="s">
        <v>174</v>
      </c>
      <c r="C59" s="103"/>
      <c r="D59" s="104"/>
      <c r="E59" s="46"/>
      <c r="F59" s="103">
        <v>30.1</v>
      </c>
      <c r="G59" s="104">
        <v>31.1</v>
      </c>
      <c r="H59" s="46">
        <v>-0.03</v>
      </c>
    </row>
    <row r="60" spans="2:8" x14ac:dyDescent="0.2">
      <c r="B60" s="54" t="s">
        <v>166</v>
      </c>
      <c r="C60" s="170"/>
      <c r="D60" s="171"/>
      <c r="E60" s="55"/>
      <c r="F60" s="56">
        <v>0.27</v>
      </c>
      <c r="G60" s="55">
        <v>0.27</v>
      </c>
      <c r="H60" s="46"/>
    </row>
    <row r="61" spans="2:8" x14ac:dyDescent="0.2">
      <c r="B61" s="24" t="s">
        <v>175</v>
      </c>
      <c r="C61" s="103"/>
      <c r="D61" s="104"/>
      <c r="E61" s="46"/>
      <c r="F61" s="103">
        <v>-11.4</v>
      </c>
      <c r="G61" s="104">
        <v>-10.9</v>
      </c>
      <c r="H61" s="46" t="s">
        <v>172</v>
      </c>
    </row>
    <row r="62" spans="2:8" ht="13.5" thickBot="1" x14ac:dyDescent="0.25">
      <c r="B62" s="172" t="s">
        <v>168</v>
      </c>
      <c r="C62" s="108"/>
      <c r="D62" s="107"/>
      <c r="E62" s="107"/>
      <c r="F62" s="108">
        <v>-0.1</v>
      </c>
      <c r="G62" s="107">
        <v>-0.09</v>
      </c>
      <c r="H62" s="45"/>
    </row>
    <row r="63" spans="2:8" ht="14.25" customHeight="1" x14ac:dyDescent="0.2">
      <c r="B63" s="157" t="s">
        <v>131</v>
      </c>
      <c r="C63" s="155"/>
      <c r="D63" s="155"/>
      <c r="E63" s="155"/>
      <c r="F63" s="85"/>
      <c r="G63" s="85"/>
    </row>
    <row r="64" spans="2:8" x14ac:dyDescent="0.2">
      <c r="B64" s="156"/>
      <c r="C64" s="156"/>
      <c r="D64" s="156"/>
      <c r="E64" s="156"/>
      <c r="F64" s="86"/>
      <c r="G64" s="86"/>
    </row>
    <row r="65" spans="2:8" ht="13.5" thickBot="1" x14ac:dyDescent="0.25">
      <c r="B65" s="78" t="s">
        <v>106</v>
      </c>
    </row>
    <row r="66" spans="2:8" ht="30" customHeight="1" thickBot="1" x14ac:dyDescent="0.25">
      <c r="B66" s="57" t="s">
        <v>108</v>
      </c>
      <c r="C66" s="6" t="s">
        <v>125</v>
      </c>
      <c r="D66" s="5" t="s">
        <v>17</v>
      </c>
      <c r="E66" s="21" t="s">
        <v>118</v>
      </c>
      <c r="F66" s="6" t="s">
        <v>124</v>
      </c>
      <c r="G66" s="5" t="s">
        <v>112</v>
      </c>
      <c r="H66" s="21" t="s">
        <v>118</v>
      </c>
    </row>
    <row r="67" spans="2:8" x14ac:dyDescent="0.2">
      <c r="B67" s="14" t="s">
        <v>109</v>
      </c>
      <c r="C67" s="72">
        <v>9.6999999999999993</v>
      </c>
      <c r="D67" s="73">
        <v>8.4</v>
      </c>
      <c r="E67" s="22">
        <v>0.15</v>
      </c>
      <c r="F67" s="72">
        <v>34.6</v>
      </c>
      <c r="G67" s="73">
        <v>28.3</v>
      </c>
      <c r="H67" s="22">
        <v>0.22</v>
      </c>
    </row>
    <row r="68" spans="2:8" x14ac:dyDescent="0.2">
      <c r="B68" s="23" t="s">
        <v>110</v>
      </c>
      <c r="C68" s="74">
        <v>21.4</v>
      </c>
      <c r="D68" s="75">
        <v>15.7</v>
      </c>
      <c r="E68" s="15">
        <v>0.36</v>
      </c>
      <c r="F68" s="74">
        <v>75.599999999999994</v>
      </c>
      <c r="G68" s="75">
        <v>56.3</v>
      </c>
      <c r="H68" s="15">
        <v>0.34</v>
      </c>
    </row>
    <row r="69" spans="2:8" ht="13.5" thickBot="1" x14ac:dyDescent="0.25">
      <c r="B69" s="25" t="s">
        <v>111</v>
      </c>
      <c r="C69" s="76">
        <v>31.1</v>
      </c>
      <c r="D69" s="77">
        <v>24.1</v>
      </c>
      <c r="E69" s="45">
        <v>0.28999999999999998</v>
      </c>
      <c r="F69" s="76">
        <v>110.2</v>
      </c>
      <c r="G69" s="77">
        <v>84.6</v>
      </c>
      <c r="H69" s="45">
        <v>0.3</v>
      </c>
    </row>
    <row r="70" spans="2:8" x14ac:dyDescent="0.2">
      <c r="B70" s="24" t="s">
        <v>176</v>
      </c>
      <c r="C70" s="103"/>
      <c r="D70" s="104"/>
      <c r="E70" s="46"/>
      <c r="F70" s="103">
        <v>39.1</v>
      </c>
      <c r="G70" s="104">
        <v>28.3</v>
      </c>
      <c r="H70" s="46">
        <v>0.38</v>
      </c>
    </row>
    <row r="71" spans="2:8" x14ac:dyDescent="0.2">
      <c r="B71" s="54" t="s">
        <v>166</v>
      </c>
      <c r="C71" s="170"/>
      <c r="D71" s="171"/>
      <c r="E71" s="55"/>
      <c r="F71" s="56">
        <v>0.35</v>
      </c>
      <c r="G71" s="55">
        <v>0.33</v>
      </c>
      <c r="H71" s="46"/>
    </row>
    <row r="72" spans="2:8" x14ac:dyDescent="0.2">
      <c r="B72" s="24" t="s">
        <v>177</v>
      </c>
      <c r="C72" s="103"/>
      <c r="D72" s="104"/>
      <c r="E72" s="46"/>
      <c r="F72" s="103">
        <v>33.799999999999997</v>
      </c>
      <c r="G72" s="104">
        <v>26</v>
      </c>
      <c r="H72" s="46">
        <v>0.3</v>
      </c>
    </row>
    <row r="73" spans="2:8" ht="13.5" thickBot="1" x14ac:dyDescent="0.25">
      <c r="B73" s="172" t="s">
        <v>168</v>
      </c>
      <c r="C73" s="108"/>
      <c r="D73" s="107"/>
      <c r="E73" s="107"/>
      <c r="F73" s="108">
        <v>0.31</v>
      </c>
      <c r="G73" s="107">
        <v>0.31</v>
      </c>
      <c r="H73" s="45"/>
    </row>
    <row r="74" spans="2:8" x14ac:dyDescent="0.2">
      <c r="C74" s="94"/>
      <c r="F74" s="94"/>
    </row>
    <row r="75" spans="2:8" x14ac:dyDescent="0.2">
      <c r="B75" s="14" t="s">
        <v>178</v>
      </c>
      <c r="C75" s="176">
        <v>16.3</v>
      </c>
      <c r="D75" s="175">
        <v>16.2</v>
      </c>
      <c r="E75" s="22">
        <v>0.01</v>
      </c>
      <c r="F75" s="176">
        <v>16.2</v>
      </c>
      <c r="G75" s="175">
        <v>16.7</v>
      </c>
      <c r="H75" s="22">
        <v>-0.03</v>
      </c>
    </row>
    <row r="76" spans="2:8" ht="13.5" thickBot="1" x14ac:dyDescent="0.25">
      <c r="B76" s="25" t="s">
        <v>113</v>
      </c>
      <c r="C76" s="18"/>
      <c r="D76" s="17"/>
      <c r="E76" s="27"/>
      <c r="F76" s="18">
        <v>464000</v>
      </c>
      <c r="G76" s="17">
        <v>330000</v>
      </c>
      <c r="H76" s="27">
        <v>0.41</v>
      </c>
    </row>
    <row r="77" spans="2:8" ht="14.25" customHeight="1" x14ac:dyDescent="0.2">
      <c r="B77" s="157" t="s">
        <v>131</v>
      </c>
      <c r="C77" s="155"/>
      <c r="D77" s="155"/>
      <c r="E77" s="155"/>
      <c r="F77" s="85"/>
      <c r="G77" s="85"/>
    </row>
    <row r="78" spans="2:8" x14ac:dyDescent="0.2">
      <c r="B78" s="156"/>
      <c r="C78" s="156"/>
      <c r="D78" s="156"/>
      <c r="E78" s="156"/>
      <c r="F78" s="86"/>
      <c r="G78" s="86"/>
    </row>
    <row r="79" spans="2:8" ht="13.5" thickBot="1" x14ac:dyDescent="0.25">
      <c r="B79" s="78" t="s">
        <v>149</v>
      </c>
    </row>
    <row r="80" spans="2:8" ht="30" customHeight="1" thickBot="1" x14ac:dyDescent="0.25">
      <c r="B80" s="57" t="s">
        <v>180</v>
      </c>
      <c r="C80" s="6" t="s">
        <v>125</v>
      </c>
      <c r="D80" s="5" t="s">
        <v>17</v>
      </c>
      <c r="E80" s="21" t="s">
        <v>118</v>
      </c>
      <c r="F80" s="6" t="s">
        <v>124</v>
      </c>
      <c r="G80" s="5" t="s">
        <v>112</v>
      </c>
      <c r="H80" s="21" t="s">
        <v>118</v>
      </c>
    </row>
    <row r="81" spans="2:8" ht="14.25" x14ac:dyDescent="0.2">
      <c r="B81" s="14" t="s">
        <v>152</v>
      </c>
      <c r="C81" s="72">
        <v>194.7</v>
      </c>
      <c r="D81" s="73">
        <v>192.7</v>
      </c>
      <c r="E81" s="22">
        <v>0.01</v>
      </c>
      <c r="F81" s="72">
        <v>718.8</v>
      </c>
      <c r="G81" s="73">
        <v>710.1</v>
      </c>
      <c r="H81" s="22">
        <v>0.01</v>
      </c>
    </row>
    <row r="82" spans="2:8" x14ac:dyDescent="0.2">
      <c r="B82" s="14" t="s">
        <v>146</v>
      </c>
      <c r="C82" s="72">
        <v>45.6</v>
      </c>
      <c r="D82" s="73">
        <v>54.9</v>
      </c>
      <c r="E82" s="22">
        <v>-0.17</v>
      </c>
      <c r="F82" s="72">
        <v>163.5</v>
      </c>
      <c r="G82" s="73">
        <v>177.7</v>
      </c>
      <c r="H82" s="22">
        <v>-0.08</v>
      </c>
    </row>
    <row r="83" spans="2:8" x14ac:dyDescent="0.2">
      <c r="B83" s="23" t="s">
        <v>150</v>
      </c>
      <c r="C83" s="74">
        <v>18</v>
      </c>
      <c r="D83" s="75">
        <v>20</v>
      </c>
      <c r="E83" s="15">
        <v>-0.1</v>
      </c>
      <c r="F83" s="74">
        <v>68.099999999999994</v>
      </c>
      <c r="G83" s="75">
        <v>75.599999999999994</v>
      </c>
      <c r="H83" s="15">
        <v>-0.1</v>
      </c>
    </row>
    <row r="84" spans="2:8" ht="13.5" thickBot="1" x14ac:dyDescent="0.25">
      <c r="B84" s="25" t="s">
        <v>151</v>
      </c>
      <c r="C84" s="76">
        <v>258.39999999999998</v>
      </c>
      <c r="D84" s="77">
        <v>267.60000000000002</v>
      </c>
      <c r="E84" s="45">
        <v>-0.03</v>
      </c>
      <c r="F84" s="76">
        <v>950.3</v>
      </c>
      <c r="G84" s="77">
        <v>963.5</v>
      </c>
      <c r="H84" s="45">
        <v>-0.01</v>
      </c>
    </row>
    <row r="85" spans="2:8" ht="14.25" customHeight="1" x14ac:dyDescent="0.2">
      <c r="B85" s="157" t="s">
        <v>131</v>
      </c>
      <c r="C85" s="155"/>
      <c r="D85" s="155"/>
      <c r="E85" s="155"/>
      <c r="F85" s="85"/>
      <c r="G85" s="85"/>
    </row>
    <row r="86" spans="2:8" ht="14.25" x14ac:dyDescent="0.2">
      <c r="B86" s="83" t="s">
        <v>148</v>
      </c>
    </row>
    <row r="88" spans="2:8" ht="13.5" thickBot="1" x14ac:dyDescent="0.25">
      <c r="B88" s="78" t="s">
        <v>153</v>
      </c>
    </row>
    <row r="89" spans="2:8" ht="30" customHeight="1" thickBot="1" x14ac:dyDescent="0.25">
      <c r="B89" s="57" t="s">
        <v>180</v>
      </c>
      <c r="C89" s="6" t="s">
        <v>125</v>
      </c>
      <c r="D89" s="5" t="s">
        <v>17</v>
      </c>
      <c r="E89" s="21" t="s">
        <v>118</v>
      </c>
      <c r="F89" s="6" t="s">
        <v>124</v>
      </c>
      <c r="G89" s="5" t="s">
        <v>112</v>
      </c>
      <c r="H89" s="21" t="s">
        <v>118</v>
      </c>
    </row>
    <row r="90" spans="2:8" x14ac:dyDescent="0.2">
      <c r="B90" s="14" t="s">
        <v>154</v>
      </c>
      <c r="C90" s="72">
        <v>3.3</v>
      </c>
      <c r="D90" s="73">
        <v>3.8</v>
      </c>
      <c r="E90" s="22">
        <v>-0.13</v>
      </c>
      <c r="F90" s="72">
        <v>12.6</v>
      </c>
      <c r="G90" s="73">
        <v>17</v>
      </c>
      <c r="H90" s="22">
        <v>-0.26</v>
      </c>
    </row>
    <row r="91" spans="2:8" x14ac:dyDescent="0.2">
      <c r="B91" s="14" t="s">
        <v>3</v>
      </c>
      <c r="C91" s="72">
        <v>19.600000000000001</v>
      </c>
      <c r="D91" s="73">
        <v>22.2</v>
      </c>
      <c r="E91" s="22">
        <v>-0.12</v>
      </c>
      <c r="F91" s="72">
        <v>88.1</v>
      </c>
      <c r="G91" s="73">
        <v>81.400000000000006</v>
      </c>
      <c r="H91" s="22">
        <v>0.08</v>
      </c>
    </row>
    <row r="92" spans="2:8" x14ac:dyDescent="0.2">
      <c r="B92" s="23" t="s">
        <v>155</v>
      </c>
      <c r="C92" s="74">
        <v>3.8</v>
      </c>
      <c r="D92" s="75">
        <v>3.1</v>
      </c>
      <c r="E92" s="15">
        <v>0.23</v>
      </c>
      <c r="F92" s="74">
        <v>14</v>
      </c>
      <c r="G92" s="75">
        <v>19</v>
      </c>
      <c r="H92" s="15">
        <v>-0.26</v>
      </c>
    </row>
    <row r="93" spans="2:8" ht="13.5" thickBot="1" x14ac:dyDescent="0.25">
      <c r="B93" s="25" t="s">
        <v>156</v>
      </c>
      <c r="C93" s="76">
        <v>26.7</v>
      </c>
      <c r="D93" s="77">
        <v>29.1</v>
      </c>
      <c r="E93" s="45">
        <v>-0.08</v>
      </c>
      <c r="F93" s="76">
        <v>114.7</v>
      </c>
      <c r="G93" s="77">
        <v>117.4</v>
      </c>
      <c r="H93" s="45">
        <v>-0.02</v>
      </c>
    </row>
    <row r="94" spans="2:8" ht="13.5" thickBot="1" x14ac:dyDescent="0.25">
      <c r="B94" s="106" t="s">
        <v>157</v>
      </c>
      <c r="C94" s="159">
        <v>12.3</v>
      </c>
      <c r="D94" s="160">
        <v>13.8</v>
      </c>
      <c r="E94" s="107">
        <v>-0.11</v>
      </c>
      <c r="F94" s="159">
        <v>50.3</v>
      </c>
      <c r="G94" s="160">
        <v>53.9</v>
      </c>
      <c r="H94" s="107">
        <v>-7.0000000000000007E-2</v>
      </c>
    </row>
    <row r="95" spans="2:8" ht="14.25" customHeight="1" x14ac:dyDescent="0.2">
      <c r="B95" s="158" t="s">
        <v>131</v>
      </c>
      <c r="C95" s="156"/>
      <c r="D95" s="156"/>
      <c r="E95" s="156"/>
      <c r="F95" s="154"/>
      <c r="G95" s="154"/>
    </row>
    <row r="96" spans="2:8" x14ac:dyDescent="0.2">
      <c r="B96" s="83"/>
    </row>
    <row r="97" spans="2:8" ht="13.5" thickBot="1" x14ac:dyDescent="0.25">
      <c r="B97" s="78" t="s">
        <v>158</v>
      </c>
    </row>
    <row r="98" spans="2:8" ht="30" customHeight="1" thickBot="1" x14ac:dyDescent="0.25">
      <c r="B98" s="57" t="s">
        <v>108</v>
      </c>
      <c r="C98" s="6" t="s">
        <v>125</v>
      </c>
      <c r="D98" s="5" t="s">
        <v>17</v>
      </c>
      <c r="E98" s="21" t="s">
        <v>118</v>
      </c>
      <c r="F98" s="6" t="s">
        <v>124</v>
      </c>
      <c r="G98" s="5" t="s">
        <v>112</v>
      </c>
      <c r="H98" s="21" t="s">
        <v>118</v>
      </c>
    </row>
    <row r="99" spans="2:8" x14ac:dyDescent="0.2">
      <c r="B99" s="177" t="s">
        <v>164</v>
      </c>
      <c r="C99" s="178">
        <v>0.5</v>
      </c>
      <c r="D99" s="179">
        <v>3.2</v>
      </c>
      <c r="E99" s="180">
        <v>-0.85</v>
      </c>
      <c r="F99" s="178">
        <v>22.7</v>
      </c>
      <c r="G99" s="179">
        <v>20.100000000000001</v>
      </c>
      <c r="H99" s="180">
        <v>0.13</v>
      </c>
    </row>
    <row r="100" spans="2:8" x14ac:dyDescent="0.2">
      <c r="B100" s="14" t="s">
        <v>159</v>
      </c>
      <c r="C100" s="72">
        <v>0.5</v>
      </c>
      <c r="D100" s="73">
        <v>3.3</v>
      </c>
      <c r="E100" s="90">
        <v>-0.86</v>
      </c>
      <c r="F100" s="72">
        <v>22.5</v>
      </c>
      <c r="G100" s="73">
        <v>19.5</v>
      </c>
      <c r="H100" s="90">
        <v>0.15</v>
      </c>
    </row>
    <row r="101" spans="2:8" x14ac:dyDescent="0.2">
      <c r="B101" s="14" t="s">
        <v>160</v>
      </c>
      <c r="C101" s="72">
        <v>12.3</v>
      </c>
      <c r="D101" s="73">
        <v>13.8</v>
      </c>
      <c r="E101" s="90">
        <v>-0.11</v>
      </c>
      <c r="F101" s="72">
        <v>50.3</v>
      </c>
      <c r="G101" s="73">
        <v>53.9</v>
      </c>
      <c r="H101" s="90">
        <v>-7.0000000000000007E-2</v>
      </c>
    </row>
    <row r="102" spans="2:8" x14ac:dyDescent="0.2">
      <c r="B102" s="164" t="s">
        <v>161</v>
      </c>
      <c r="C102" s="103">
        <v>0</v>
      </c>
      <c r="D102" s="104">
        <v>0</v>
      </c>
      <c r="E102" s="113">
        <v>0</v>
      </c>
      <c r="F102" s="103">
        <v>0</v>
      </c>
      <c r="G102" s="104">
        <v>-2.5</v>
      </c>
      <c r="H102" s="113">
        <v>-1</v>
      </c>
    </row>
    <row r="103" spans="2:8" x14ac:dyDescent="0.2">
      <c r="B103" s="23" t="s">
        <v>162</v>
      </c>
      <c r="C103" s="74">
        <v>-3.1</v>
      </c>
      <c r="D103" s="75">
        <v>-3.5</v>
      </c>
      <c r="E103" s="110">
        <v>-0.11</v>
      </c>
      <c r="F103" s="74">
        <v>-12.6</v>
      </c>
      <c r="G103" s="75">
        <v>-13</v>
      </c>
      <c r="H103" s="110">
        <v>-0.03</v>
      </c>
    </row>
    <row r="104" spans="2:8" ht="13.5" thickBot="1" x14ac:dyDescent="0.25">
      <c r="B104" s="161" t="s">
        <v>163</v>
      </c>
      <c r="C104" s="162">
        <v>9.6999999999999993</v>
      </c>
      <c r="D104" s="163">
        <v>13.6</v>
      </c>
      <c r="E104" s="173">
        <v>-0.28999999999999998</v>
      </c>
      <c r="F104" s="162">
        <v>60.3</v>
      </c>
      <c r="G104" s="163">
        <v>58</v>
      </c>
      <c r="H104" s="173">
        <v>0.04</v>
      </c>
    </row>
    <row r="105" spans="2:8" x14ac:dyDescent="0.2">
      <c r="B105" s="165"/>
      <c r="C105" s="166"/>
      <c r="D105" s="167"/>
      <c r="E105" s="168"/>
      <c r="F105" s="166"/>
      <c r="G105" s="167"/>
      <c r="H105" s="168"/>
    </row>
    <row r="106" spans="2:8" ht="13.5" thickBot="1" x14ac:dyDescent="0.25">
      <c r="B106" s="25" t="s">
        <v>179</v>
      </c>
      <c r="C106" s="149">
        <v>0.04</v>
      </c>
      <c r="D106" s="152">
        <v>0.06</v>
      </c>
      <c r="E106" s="114">
        <v>-0.3</v>
      </c>
      <c r="F106" s="149">
        <v>0.27</v>
      </c>
      <c r="G106" s="150">
        <v>0.26</v>
      </c>
      <c r="H106" s="27">
        <v>0.03</v>
      </c>
    </row>
    <row r="107" spans="2:8" ht="14.25" customHeight="1" x14ac:dyDescent="0.2">
      <c r="B107" s="158" t="s">
        <v>131</v>
      </c>
      <c r="C107" s="156"/>
      <c r="D107" s="156"/>
      <c r="E107" s="156"/>
      <c r="F107" s="154"/>
      <c r="G107" s="154"/>
    </row>
    <row r="109" spans="2:8" ht="13.5" thickBot="1" x14ac:dyDescent="0.25">
      <c r="B109" s="174" t="s">
        <v>184</v>
      </c>
    </row>
    <row r="110" spans="2:8" ht="30" customHeight="1" thickBot="1" x14ac:dyDescent="0.25">
      <c r="B110" s="57" t="s">
        <v>180</v>
      </c>
      <c r="C110" s="185" t="s">
        <v>182</v>
      </c>
      <c r="D110" s="185"/>
      <c r="E110" s="188" t="s">
        <v>183</v>
      </c>
      <c r="F110" s="188"/>
      <c r="G110" s="192" t="s">
        <v>118</v>
      </c>
      <c r="H110" s="192"/>
    </row>
    <row r="111" spans="2:8" x14ac:dyDescent="0.2">
      <c r="B111" s="14" t="s">
        <v>126</v>
      </c>
      <c r="C111" s="186">
        <v>104.8</v>
      </c>
      <c r="D111" s="186"/>
      <c r="E111" s="189">
        <v>83.9</v>
      </c>
      <c r="F111" s="189"/>
      <c r="G111" s="189">
        <v>20.899999999999991</v>
      </c>
      <c r="H111" s="189"/>
    </row>
    <row r="112" spans="2:8" x14ac:dyDescent="0.2">
      <c r="B112" s="14" t="s">
        <v>13</v>
      </c>
      <c r="C112" s="182">
        <v>12.6</v>
      </c>
      <c r="D112" s="182"/>
      <c r="E112" s="190">
        <v>6.1</v>
      </c>
      <c r="F112" s="190"/>
      <c r="G112" s="190">
        <v>6.5</v>
      </c>
      <c r="H112" s="190"/>
    </row>
    <row r="113" spans="2:8" x14ac:dyDescent="0.2">
      <c r="B113" s="14" t="s">
        <v>14</v>
      </c>
      <c r="C113" s="182">
        <v>25.6</v>
      </c>
      <c r="D113" s="182"/>
      <c r="E113" s="190">
        <v>23.5</v>
      </c>
      <c r="F113" s="190"/>
      <c r="G113" s="190">
        <v>2.2000000000000002</v>
      </c>
      <c r="H113" s="190"/>
    </row>
    <row r="114" spans="2:8" x14ac:dyDescent="0.2">
      <c r="B114" s="23" t="s">
        <v>106</v>
      </c>
      <c r="C114" s="183">
        <v>2.7</v>
      </c>
      <c r="D114" s="183"/>
      <c r="E114" s="191">
        <v>0.4</v>
      </c>
      <c r="F114" s="191"/>
      <c r="G114" s="191">
        <v>2.3000000000000003</v>
      </c>
      <c r="H114" s="191"/>
    </row>
    <row r="115" spans="2:8" ht="13.5" thickBot="1" x14ac:dyDescent="0.25">
      <c r="B115" s="161" t="s">
        <v>181</v>
      </c>
      <c r="C115" s="184">
        <v>145.69999999999999</v>
      </c>
      <c r="D115" s="184"/>
      <c r="E115" s="187">
        <v>113.8</v>
      </c>
      <c r="F115" s="187"/>
      <c r="G115" s="187">
        <v>31.899999999999991</v>
      </c>
      <c r="H115" s="187"/>
    </row>
    <row r="116" spans="2:8" ht="14.25" customHeight="1" x14ac:dyDescent="0.2">
      <c r="B116" s="158" t="s">
        <v>131</v>
      </c>
      <c r="C116" s="156"/>
      <c r="D116" s="156"/>
      <c r="E116" s="156"/>
      <c r="F116" s="154"/>
      <c r="G116" s="154"/>
    </row>
  </sheetData>
  <mergeCells count="18">
    <mergeCell ref="G115:H115"/>
    <mergeCell ref="E110:F110"/>
    <mergeCell ref="E111:F111"/>
    <mergeCell ref="E112:F112"/>
    <mergeCell ref="E113:F113"/>
    <mergeCell ref="E114:F114"/>
    <mergeCell ref="E115:F115"/>
    <mergeCell ref="G110:H110"/>
    <mergeCell ref="G111:H111"/>
    <mergeCell ref="G112:H112"/>
    <mergeCell ref="G113:H113"/>
    <mergeCell ref="G114:H114"/>
    <mergeCell ref="C112:D112"/>
    <mergeCell ref="C113:D113"/>
    <mergeCell ref="C114:D114"/>
    <mergeCell ref="C115:D115"/>
    <mergeCell ref="C110:D110"/>
    <mergeCell ref="C111:D111"/>
  </mergeCells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headerFooter scaleWithDoc="0" alignWithMargins="0">
    <oddHeader>&amp;L&amp;"Arial,Bold"&amp;8TOMTOM FINANCIAL DATA PACK Q4 '14&amp;R&amp;K03-018Copyright © 2015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64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O36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6" width="10.7109375" customWidth="1"/>
  </cols>
  <sheetData>
    <row r="1" spans="2:15" x14ac:dyDescent="0.2">
      <c r="B1" s="1"/>
      <c r="C1" s="1"/>
      <c r="D1" s="1"/>
      <c r="E1" s="1"/>
      <c r="F1" s="1"/>
    </row>
    <row r="2" spans="2:15" ht="20.25" x14ac:dyDescent="0.3">
      <c r="B2" s="11" t="s">
        <v>31</v>
      </c>
      <c r="C2" s="1"/>
      <c r="D2" s="1"/>
      <c r="E2" s="1"/>
      <c r="F2" s="1"/>
    </row>
    <row r="3" spans="2:15" x14ac:dyDescent="0.2">
      <c r="B3" s="10" t="s">
        <v>136</v>
      </c>
      <c r="C3" s="1"/>
      <c r="D3" s="1"/>
      <c r="E3" s="1"/>
      <c r="F3" s="1"/>
    </row>
    <row r="4" spans="2:15" ht="13.5" thickBot="1" x14ac:dyDescent="0.25">
      <c r="B4" s="2"/>
      <c r="C4" s="1"/>
      <c r="D4" s="1"/>
      <c r="E4" s="1"/>
      <c r="F4" s="1"/>
    </row>
    <row r="5" spans="2:15" s="4" customFormat="1" ht="30" customHeight="1" thickBot="1" x14ac:dyDescent="0.25">
      <c r="B5" s="115" t="s">
        <v>0</v>
      </c>
      <c r="C5" s="98" t="s">
        <v>132</v>
      </c>
      <c r="D5" s="99" t="s">
        <v>133</v>
      </c>
      <c r="E5" s="98" t="s">
        <v>134</v>
      </c>
      <c r="F5" s="99" t="s">
        <v>135</v>
      </c>
      <c r="G5"/>
      <c r="H5"/>
      <c r="I5"/>
      <c r="J5"/>
      <c r="K5"/>
      <c r="L5"/>
      <c r="M5"/>
      <c r="N5"/>
      <c r="O5"/>
    </row>
    <row r="6" spans="2:15" x14ac:dyDescent="0.2">
      <c r="B6" s="120" t="s">
        <v>19</v>
      </c>
      <c r="C6" s="29">
        <v>258399</v>
      </c>
      <c r="D6" s="30">
        <v>267563</v>
      </c>
      <c r="E6" s="29">
        <v>950292</v>
      </c>
      <c r="F6" s="30">
        <v>963454</v>
      </c>
    </row>
    <row r="7" spans="2:15" x14ac:dyDescent="0.2">
      <c r="B7" s="97" t="s">
        <v>100</v>
      </c>
      <c r="C7" s="13">
        <v>125517</v>
      </c>
      <c r="D7" s="31">
        <v>124126</v>
      </c>
      <c r="E7" s="13">
        <v>426966</v>
      </c>
      <c r="F7" s="31">
        <v>442207</v>
      </c>
    </row>
    <row r="8" spans="2:15" ht="13.5" thickBot="1" x14ac:dyDescent="0.25">
      <c r="B8" s="116" t="s">
        <v>1</v>
      </c>
      <c r="C8" s="8">
        <v>132882</v>
      </c>
      <c r="D8" s="32">
        <v>143437</v>
      </c>
      <c r="E8" s="8">
        <v>523326</v>
      </c>
      <c r="F8" s="32">
        <v>521247</v>
      </c>
    </row>
    <row r="9" spans="2:15" x14ac:dyDescent="0.2">
      <c r="B9" s="117"/>
      <c r="C9" s="16"/>
      <c r="D9" s="28"/>
      <c r="E9" s="16"/>
      <c r="F9" s="28"/>
    </row>
    <row r="10" spans="2:15" x14ac:dyDescent="0.2">
      <c r="B10" s="96" t="s">
        <v>2</v>
      </c>
      <c r="C10" s="16">
        <v>45559</v>
      </c>
      <c r="D10" s="28">
        <v>43655</v>
      </c>
      <c r="E10" s="16">
        <v>174014</v>
      </c>
      <c r="F10" s="28">
        <v>168155</v>
      </c>
    </row>
    <row r="11" spans="2:15" x14ac:dyDescent="0.2">
      <c r="B11" s="96" t="s">
        <v>3</v>
      </c>
      <c r="C11" s="16">
        <v>19578</v>
      </c>
      <c r="D11" s="28">
        <v>22175</v>
      </c>
      <c r="E11" s="16">
        <v>88100</v>
      </c>
      <c r="F11" s="28">
        <v>81436</v>
      </c>
    </row>
    <row r="12" spans="2:15" x14ac:dyDescent="0.2">
      <c r="B12" s="96" t="s">
        <v>4</v>
      </c>
      <c r="C12" s="16">
        <v>19768</v>
      </c>
      <c r="D12" s="28">
        <v>27908</v>
      </c>
      <c r="E12" s="16">
        <v>69559</v>
      </c>
      <c r="F12" s="28">
        <v>62796</v>
      </c>
    </row>
    <row r="13" spans="2:15" x14ac:dyDescent="0.2">
      <c r="B13" s="97" t="s">
        <v>5</v>
      </c>
      <c r="C13" s="13">
        <v>46449</v>
      </c>
      <c r="D13" s="31">
        <v>45466</v>
      </c>
      <c r="E13" s="13">
        <v>170539</v>
      </c>
      <c r="F13" s="31">
        <v>183314</v>
      </c>
    </row>
    <row r="14" spans="2:15" x14ac:dyDescent="0.2">
      <c r="B14" s="121" t="s">
        <v>6</v>
      </c>
      <c r="C14" s="9">
        <v>131354</v>
      </c>
      <c r="D14" s="33">
        <v>139204</v>
      </c>
      <c r="E14" s="9">
        <v>502212</v>
      </c>
      <c r="F14" s="33">
        <v>495701</v>
      </c>
    </row>
    <row r="15" spans="2:15" x14ac:dyDescent="0.2">
      <c r="B15" s="97"/>
      <c r="C15" s="13"/>
      <c r="D15" s="31"/>
      <c r="E15" s="13"/>
      <c r="F15" s="31"/>
    </row>
    <row r="16" spans="2:15" ht="13.5" thickBot="1" x14ac:dyDescent="0.25">
      <c r="B16" s="116" t="s">
        <v>7</v>
      </c>
      <c r="C16" s="8">
        <v>1528</v>
      </c>
      <c r="D16" s="32">
        <v>4233</v>
      </c>
      <c r="E16" s="8">
        <v>21114</v>
      </c>
      <c r="F16" s="32">
        <v>25546</v>
      </c>
    </row>
    <row r="17" spans="2:6" x14ac:dyDescent="0.2">
      <c r="B17" s="117"/>
      <c r="C17" s="16"/>
      <c r="D17" s="28"/>
      <c r="E17" s="16"/>
      <c r="F17" s="28"/>
    </row>
    <row r="18" spans="2:6" x14ac:dyDescent="0.2">
      <c r="B18" s="96" t="s">
        <v>20</v>
      </c>
      <c r="C18" s="16">
        <v>-1118</v>
      </c>
      <c r="D18" s="28">
        <v>-800</v>
      </c>
      <c r="E18" s="16">
        <v>-3145</v>
      </c>
      <c r="F18" s="28">
        <v>-2945</v>
      </c>
    </row>
    <row r="19" spans="2:6" x14ac:dyDescent="0.2">
      <c r="B19" s="96" t="s">
        <v>21</v>
      </c>
      <c r="C19" s="16">
        <v>-1581</v>
      </c>
      <c r="D19" s="28">
        <v>317</v>
      </c>
      <c r="E19" s="16">
        <v>-3720</v>
      </c>
      <c r="F19" s="28">
        <v>-1619</v>
      </c>
    </row>
    <row r="20" spans="2:6" x14ac:dyDescent="0.2">
      <c r="B20" s="97" t="s">
        <v>22</v>
      </c>
      <c r="C20" s="13">
        <v>81</v>
      </c>
      <c r="D20" s="31">
        <v>112</v>
      </c>
      <c r="E20" s="13">
        <v>374</v>
      </c>
      <c r="F20" s="31">
        <v>3091</v>
      </c>
    </row>
    <row r="21" spans="2:6" ht="13.5" thickBot="1" x14ac:dyDescent="0.25">
      <c r="B21" s="116" t="s">
        <v>8</v>
      </c>
      <c r="C21" s="8">
        <v>-1090</v>
      </c>
      <c r="D21" s="32">
        <v>3862</v>
      </c>
      <c r="E21" s="8">
        <v>14623</v>
      </c>
      <c r="F21" s="32">
        <v>24073</v>
      </c>
    </row>
    <row r="22" spans="2:6" x14ac:dyDescent="0.2">
      <c r="B22" s="117"/>
      <c r="C22" s="16"/>
      <c r="D22" s="28"/>
      <c r="E22" s="16"/>
      <c r="F22" s="28"/>
    </row>
    <row r="23" spans="2:6" x14ac:dyDescent="0.2">
      <c r="B23" s="97" t="s">
        <v>189</v>
      </c>
      <c r="C23" s="13">
        <v>1558</v>
      </c>
      <c r="D23" s="31">
        <v>-637</v>
      </c>
      <c r="E23" s="13">
        <v>8032</v>
      </c>
      <c r="F23" s="31">
        <v>-4010</v>
      </c>
    </row>
    <row r="24" spans="2:6" ht="13.5" thickBot="1" x14ac:dyDescent="0.25">
      <c r="B24" s="116" t="s">
        <v>9</v>
      </c>
      <c r="C24" s="8">
        <v>468</v>
      </c>
      <c r="D24" s="32">
        <v>3225</v>
      </c>
      <c r="E24" s="8">
        <v>22655</v>
      </c>
      <c r="F24" s="32">
        <v>20063</v>
      </c>
    </row>
    <row r="25" spans="2:6" x14ac:dyDescent="0.2">
      <c r="B25" s="96" t="s">
        <v>23</v>
      </c>
      <c r="C25" s="16"/>
      <c r="D25" s="28"/>
      <c r="E25" s="16"/>
      <c r="F25" s="28"/>
    </row>
    <row r="26" spans="2:6" x14ac:dyDescent="0.2">
      <c r="B26" s="138" t="s">
        <v>25</v>
      </c>
      <c r="C26" s="16">
        <v>466</v>
      </c>
      <c r="D26" s="28">
        <v>3255</v>
      </c>
      <c r="E26" s="16">
        <v>22549</v>
      </c>
      <c r="F26" s="28">
        <v>19539</v>
      </c>
    </row>
    <row r="27" spans="2:6" x14ac:dyDescent="0.2">
      <c r="B27" s="97" t="s">
        <v>24</v>
      </c>
      <c r="C27" s="13">
        <v>2</v>
      </c>
      <c r="D27" s="31">
        <v>-30</v>
      </c>
      <c r="E27" s="13">
        <v>106</v>
      </c>
      <c r="F27" s="31">
        <v>524</v>
      </c>
    </row>
    <row r="28" spans="2:6" ht="13.5" thickBot="1" x14ac:dyDescent="0.25">
      <c r="B28" s="116" t="s">
        <v>9</v>
      </c>
      <c r="C28" s="8">
        <v>468</v>
      </c>
      <c r="D28" s="32">
        <v>3225</v>
      </c>
      <c r="E28" s="8">
        <v>22655</v>
      </c>
      <c r="F28" s="32">
        <v>20063</v>
      </c>
    </row>
    <row r="29" spans="2:6" x14ac:dyDescent="0.2">
      <c r="B29" s="117"/>
      <c r="C29" s="16"/>
      <c r="D29" s="28"/>
      <c r="E29" s="16"/>
      <c r="F29" s="28"/>
    </row>
    <row r="30" spans="2:6" x14ac:dyDescent="0.2">
      <c r="B30" s="136" t="s">
        <v>32</v>
      </c>
      <c r="C30" s="18">
        <v>223540</v>
      </c>
      <c r="D30" s="34">
        <v>222061</v>
      </c>
      <c r="E30" s="18">
        <v>222689</v>
      </c>
      <c r="F30" s="34">
        <v>221950</v>
      </c>
    </row>
    <row r="31" spans="2:6" x14ac:dyDescent="0.2">
      <c r="B31" s="136" t="s">
        <v>33</v>
      </c>
      <c r="C31" s="18">
        <v>226428</v>
      </c>
      <c r="D31" s="34">
        <v>224994</v>
      </c>
      <c r="E31" s="18">
        <v>225122</v>
      </c>
      <c r="F31" s="34">
        <v>223307</v>
      </c>
    </row>
    <row r="32" spans="2:6" x14ac:dyDescent="0.2">
      <c r="B32" s="139"/>
      <c r="C32" s="18"/>
      <c r="D32" s="34"/>
      <c r="E32" s="18"/>
      <c r="F32" s="34"/>
    </row>
    <row r="33" spans="2:6" x14ac:dyDescent="0.2">
      <c r="B33" s="121" t="s">
        <v>101</v>
      </c>
      <c r="C33" s="18"/>
      <c r="D33" s="34"/>
      <c r="E33" s="18"/>
      <c r="F33" s="34"/>
    </row>
    <row r="34" spans="2:6" x14ac:dyDescent="0.2">
      <c r="B34" s="131" t="s">
        <v>96</v>
      </c>
      <c r="C34" s="19">
        <v>0</v>
      </c>
      <c r="D34" s="88">
        <v>0.01</v>
      </c>
      <c r="E34" s="19">
        <v>0.1</v>
      </c>
      <c r="F34" s="88">
        <v>0.09</v>
      </c>
    </row>
    <row r="35" spans="2:6" ht="13.5" thickBot="1" x14ac:dyDescent="0.25">
      <c r="B35" s="132" t="s">
        <v>97</v>
      </c>
      <c r="C35" s="20">
        <v>0</v>
      </c>
      <c r="D35" s="89">
        <v>0.01</v>
      </c>
      <c r="E35" s="20">
        <v>0.1</v>
      </c>
      <c r="F35" s="89">
        <v>0.09</v>
      </c>
    </row>
    <row r="36" spans="2:6" x14ac:dyDescent="0.2">
      <c r="B36" s="1"/>
      <c r="C36" s="1"/>
      <c r="D36" s="1"/>
      <c r="E36" s="1"/>
      <c r="F36" s="1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 scaleWithDoc="0" alignWithMargins="0">
    <oddHeader>&amp;L&amp;"Arial,Bold"&amp;8TOMTOM FINANCIAL DATA PACK Q4 '14&amp;R&amp;K03-018Copyright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P55"/>
  <sheetViews>
    <sheetView showGridLines="0" zoomScale="85" zoomScaleNormal="85" zoomScaleSheetLayoutView="70" workbookViewId="0"/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16" x14ac:dyDescent="0.2">
      <c r="B1" s="1"/>
      <c r="C1" s="1"/>
      <c r="D1" s="1"/>
      <c r="E1" s="1"/>
      <c r="F1" s="1"/>
    </row>
    <row r="2" spans="2:16" ht="20.25" x14ac:dyDescent="0.3">
      <c r="B2" s="11" t="s">
        <v>34</v>
      </c>
      <c r="C2" s="11"/>
      <c r="D2" s="11"/>
      <c r="E2" s="1"/>
      <c r="F2" s="1"/>
    </row>
    <row r="3" spans="2:16" x14ac:dyDescent="0.2">
      <c r="B3" s="10" t="s">
        <v>136</v>
      </c>
      <c r="C3" s="10"/>
      <c r="D3" s="10"/>
      <c r="E3" s="1"/>
      <c r="F3" s="1"/>
    </row>
    <row r="4" spans="2:16" ht="13.5" thickBot="1" x14ac:dyDescent="0.25">
      <c r="B4" s="2"/>
      <c r="C4" s="2"/>
      <c r="D4" s="2"/>
      <c r="E4" s="1"/>
      <c r="F4" s="1"/>
    </row>
    <row r="5" spans="2:16" s="4" customFormat="1" ht="30" customHeight="1" thickBot="1" x14ac:dyDescent="0.25">
      <c r="B5" s="115" t="s">
        <v>0</v>
      </c>
      <c r="C5" s="115"/>
      <c r="D5" s="115"/>
      <c r="E5" s="100" t="s">
        <v>142</v>
      </c>
      <c r="F5" s="101" t="s">
        <v>123</v>
      </c>
      <c r="H5"/>
      <c r="I5"/>
      <c r="J5"/>
    </row>
    <row r="6" spans="2:16" x14ac:dyDescent="0.2">
      <c r="B6" s="121" t="s">
        <v>137</v>
      </c>
      <c r="C6" s="121"/>
      <c r="D6" s="121"/>
      <c r="E6" s="9"/>
      <c r="F6" s="33"/>
      <c r="K6" s="4"/>
      <c r="L6" s="4"/>
      <c r="M6" s="4"/>
      <c r="N6" s="4"/>
      <c r="O6" s="4"/>
      <c r="P6" s="4"/>
    </row>
    <row r="7" spans="2:16" x14ac:dyDescent="0.2">
      <c r="B7" s="96" t="s">
        <v>37</v>
      </c>
      <c r="C7" s="96"/>
      <c r="D7" s="96"/>
      <c r="E7" s="16">
        <v>381569</v>
      </c>
      <c r="F7" s="28">
        <v>381569</v>
      </c>
      <c r="K7" s="4"/>
      <c r="L7" s="4"/>
      <c r="M7" s="4"/>
      <c r="N7" s="4"/>
      <c r="O7" s="4"/>
      <c r="P7" s="4"/>
    </row>
    <row r="8" spans="2:16" x14ac:dyDescent="0.2">
      <c r="B8" s="96" t="s">
        <v>38</v>
      </c>
      <c r="C8" s="96"/>
      <c r="D8" s="96"/>
      <c r="E8" s="16">
        <v>800583</v>
      </c>
      <c r="F8" s="28">
        <v>803635</v>
      </c>
      <c r="K8" s="4"/>
      <c r="L8" s="4"/>
      <c r="M8" s="4"/>
      <c r="N8" s="4"/>
      <c r="O8" s="4"/>
      <c r="P8" s="4"/>
    </row>
    <row r="9" spans="2:16" x14ac:dyDescent="0.2">
      <c r="B9" s="96" t="s">
        <v>39</v>
      </c>
      <c r="C9" s="96"/>
      <c r="D9" s="96"/>
      <c r="E9" s="16">
        <v>30294</v>
      </c>
      <c r="F9" s="28">
        <v>25804</v>
      </c>
      <c r="K9" s="4"/>
      <c r="L9" s="4"/>
      <c r="M9" s="4"/>
      <c r="N9" s="4"/>
      <c r="O9" s="4"/>
      <c r="P9" s="4"/>
    </row>
    <row r="10" spans="2:16" x14ac:dyDescent="0.2">
      <c r="B10" s="96" t="s">
        <v>40</v>
      </c>
      <c r="C10" s="96"/>
      <c r="D10" s="96"/>
      <c r="E10" s="16">
        <v>18438</v>
      </c>
      <c r="F10" s="28">
        <v>9681</v>
      </c>
      <c r="K10" s="4"/>
      <c r="L10" s="4"/>
      <c r="M10" s="4"/>
      <c r="N10" s="4"/>
      <c r="O10" s="4"/>
      <c r="P10" s="4"/>
    </row>
    <row r="11" spans="2:16" x14ac:dyDescent="0.2">
      <c r="B11" s="97" t="s">
        <v>41</v>
      </c>
      <c r="C11" s="97"/>
      <c r="D11" s="97"/>
      <c r="E11" s="13">
        <v>3289</v>
      </c>
      <c r="F11" s="31">
        <v>2854</v>
      </c>
      <c r="K11" s="4"/>
      <c r="L11" s="4"/>
      <c r="M11" s="4"/>
      <c r="N11" s="4"/>
      <c r="O11" s="4"/>
      <c r="P11" s="4"/>
    </row>
    <row r="12" spans="2:16" ht="13.5" thickBot="1" x14ac:dyDescent="0.25">
      <c r="B12" s="116" t="s">
        <v>48</v>
      </c>
      <c r="C12" s="116"/>
      <c r="D12" s="116"/>
      <c r="E12" s="8">
        <v>1234173</v>
      </c>
      <c r="F12" s="32">
        <v>1223543</v>
      </c>
      <c r="K12" s="4"/>
      <c r="L12" s="4"/>
      <c r="M12" s="4"/>
      <c r="N12" s="4"/>
      <c r="O12" s="4"/>
      <c r="P12" s="4"/>
    </row>
    <row r="13" spans="2:16" x14ac:dyDescent="0.2">
      <c r="B13" s="117"/>
      <c r="C13" s="117"/>
      <c r="D13" s="117"/>
      <c r="E13" s="16"/>
      <c r="F13" s="28"/>
      <c r="K13" s="4"/>
      <c r="L13" s="4"/>
      <c r="M13" s="4"/>
      <c r="N13" s="4"/>
      <c r="O13" s="4"/>
      <c r="P13" s="4"/>
    </row>
    <row r="14" spans="2:16" x14ac:dyDescent="0.2">
      <c r="B14" s="117" t="s">
        <v>138</v>
      </c>
      <c r="C14" s="117"/>
      <c r="D14" s="117"/>
      <c r="E14" s="16"/>
      <c r="F14" s="28"/>
      <c r="K14" s="4"/>
      <c r="L14" s="4"/>
      <c r="M14" s="4"/>
      <c r="N14" s="4"/>
      <c r="O14" s="4"/>
      <c r="P14" s="4"/>
    </row>
    <row r="15" spans="2:16" x14ac:dyDescent="0.2">
      <c r="B15" s="96" t="s">
        <v>43</v>
      </c>
      <c r="C15" s="96"/>
      <c r="D15" s="96"/>
      <c r="E15" s="16">
        <v>46575</v>
      </c>
      <c r="F15" s="28">
        <v>42260</v>
      </c>
      <c r="G15" s="58"/>
      <c r="K15" s="4"/>
      <c r="L15" s="4"/>
      <c r="M15" s="4"/>
      <c r="N15" s="4"/>
      <c r="O15" s="4"/>
      <c r="P15" s="4"/>
    </row>
    <row r="16" spans="2:16" x14ac:dyDescent="0.2">
      <c r="B16" s="96" t="s">
        <v>44</v>
      </c>
      <c r="C16" s="96"/>
      <c r="D16" s="96"/>
      <c r="E16" s="16">
        <v>133266</v>
      </c>
      <c r="F16" s="28">
        <v>115429</v>
      </c>
      <c r="G16" s="58"/>
      <c r="K16" s="4"/>
      <c r="L16" s="4"/>
      <c r="M16" s="4"/>
      <c r="N16" s="4"/>
      <c r="O16" s="4"/>
      <c r="P16" s="4"/>
    </row>
    <row r="17" spans="2:16" x14ac:dyDescent="0.2">
      <c r="B17" s="96" t="s">
        <v>45</v>
      </c>
      <c r="C17" s="96"/>
      <c r="D17" s="96"/>
      <c r="E17" s="16">
        <v>33198</v>
      </c>
      <c r="F17" s="28">
        <v>38121</v>
      </c>
      <c r="K17" s="4"/>
      <c r="L17" s="4"/>
      <c r="M17" s="4"/>
      <c r="N17" s="4"/>
      <c r="O17" s="4"/>
      <c r="P17" s="4"/>
    </row>
    <row r="18" spans="2:16" x14ac:dyDescent="0.2">
      <c r="B18" s="96" t="s">
        <v>46</v>
      </c>
      <c r="C18" s="96"/>
      <c r="D18" s="96"/>
      <c r="E18" s="16">
        <v>1186</v>
      </c>
      <c r="F18" s="28">
        <v>376</v>
      </c>
      <c r="K18" s="4"/>
      <c r="L18" s="4"/>
      <c r="M18" s="4"/>
      <c r="N18" s="4"/>
      <c r="O18" s="4"/>
      <c r="P18" s="4"/>
    </row>
    <row r="19" spans="2:16" x14ac:dyDescent="0.2">
      <c r="B19" s="97" t="s">
        <v>47</v>
      </c>
      <c r="C19" s="97"/>
      <c r="D19" s="97"/>
      <c r="E19" s="13">
        <v>152949</v>
      </c>
      <c r="F19" s="31">
        <v>257785</v>
      </c>
      <c r="K19" s="4"/>
      <c r="L19" s="4"/>
      <c r="M19" s="4"/>
      <c r="N19" s="4"/>
      <c r="O19" s="4"/>
      <c r="P19" s="4"/>
    </row>
    <row r="20" spans="2:16" ht="13.5" thickBot="1" x14ac:dyDescent="0.25">
      <c r="B20" s="116" t="s">
        <v>49</v>
      </c>
      <c r="C20" s="116"/>
      <c r="D20" s="116"/>
      <c r="E20" s="8">
        <v>367174</v>
      </c>
      <c r="F20" s="32">
        <v>453971</v>
      </c>
      <c r="K20" s="4"/>
      <c r="L20" s="4"/>
      <c r="M20" s="4"/>
      <c r="N20" s="4"/>
      <c r="O20" s="4"/>
      <c r="P20" s="4"/>
    </row>
    <row r="21" spans="2:16" x14ac:dyDescent="0.2">
      <c r="B21" s="117"/>
      <c r="C21" s="117"/>
      <c r="D21" s="117"/>
      <c r="E21" s="16"/>
      <c r="F21" s="28"/>
      <c r="K21" s="4"/>
      <c r="L21" s="4"/>
      <c r="M21" s="4"/>
      <c r="N21" s="4"/>
      <c r="O21" s="4"/>
      <c r="P21" s="4"/>
    </row>
    <row r="22" spans="2:16" x14ac:dyDescent="0.2">
      <c r="B22" s="122" t="s">
        <v>50</v>
      </c>
      <c r="C22" s="122"/>
      <c r="D22" s="122"/>
      <c r="E22" s="35">
        <v>1601347</v>
      </c>
      <c r="F22" s="36">
        <v>1677514</v>
      </c>
      <c r="K22" s="4"/>
      <c r="L22" s="4"/>
      <c r="M22" s="4"/>
      <c r="N22" s="4"/>
      <c r="O22" s="4"/>
      <c r="P22" s="4"/>
    </row>
    <row r="23" spans="2:16" x14ac:dyDescent="0.2">
      <c r="B23" s="117"/>
      <c r="C23" s="117"/>
      <c r="D23" s="117"/>
      <c r="E23" s="16"/>
      <c r="F23" s="28"/>
      <c r="K23" s="4"/>
      <c r="L23" s="4"/>
      <c r="M23" s="4"/>
      <c r="N23" s="4"/>
      <c r="O23" s="4"/>
      <c r="P23" s="4"/>
    </row>
    <row r="24" spans="2:16" x14ac:dyDescent="0.2">
      <c r="B24" s="117" t="s">
        <v>139</v>
      </c>
      <c r="C24" s="117"/>
      <c r="D24" s="117"/>
      <c r="E24" s="16"/>
      <c r="F24" s="28"/>
      <c r="K24" s="4"/>
      <c r="L24" s="4"/>
      <c r="M24" s="4"/>
      <c r="N24" s="4"/>
      <c r="O24" s="4"/>
      <c r="P24" s="4"/>
    </row>
    <row r="25" spans="2:16" x14ac:dyDescent="0.2">
      <c r="B25" s="96" t="s">
        <v>52</v>
      </c>
      <c r="C25" s="96"/>
      <c r="D25" s="96"/>
      <c r="E25" s="16">
        <v>44713</v>
      </c>
      <c r="F25" s="28">
        <v>44435</v>
      </c>
      <c r="K25" s="4"/>
      <c r="L25" s="4"/>
      <c r="M25" s="4"/>
      <c r="N25" s="4"/>
      <c r="O25" s="4"/>
      <c r="P25" s="4"/>
    </row>
    <row r="26" spans="2:16" x14ac:dyDescent="0.2">
      <c r="B26" s="96" t="s">
        <v>53</v>
      </c>
      <c r="C26" s="96"/>
      <c r="D26" s="96"/>
      <c r="E26" s="16">
        <v>986684</v>
      </c>
      <c r="F26" s="28">
        <v>977087</v>
      </c>
      <c r="K26" s="4"/>
      <c r="L26" s="4"/>
      <c r="M26" s="4"/>
      <c r="N26" s="4"/>
      <c r="O26" s="4"/>
      <c r="P26" s="4"/>
    </row>
    <row r="27" spans="2:16" x14ac:dyDescent="0.2">
      <c r="B27" s="137" t="s">
        <v>54</v>
      </c>
      <c r="C27" s="137"/>
      <c r="D27" s="137"/>
      <c r="E27" s="18">
        <v>202289</v>
      </c>
      <c r="F27" s="34">
        <v>160087</v>
      </c>
      <c r="K27" s="4"/>
      <c r="L27" s="4"/>
      <c r="M27" s="4"/>
      <c r="N27" s="4"/>
      <c r="O27" s="4"/>
      <c r="P27" s="4"/>
    </row>
    <row r="28" spans="2:16" x14ac:dyDescent="0.2">
      <c r="B28" s="97" t="s">
        <v>55</v>
      </c>
      <c r="C28" s="97"/>
      <c r="D28" s="97"/>
      <c r="E28" s="13">
        <v>-335163</v>
      </c>
      <c r="F28" s="31">
        <v>-329463</v>
      </c>
      <c r="K28" s="4"/>
      <c r="L28" s="4"/>
      <c r="M28" s="4"/>
      <c r="N28" s="4"/>
      <c r="O28" s="4"/>
      <c r="P28" s="4"/>
    </row>
    <row r="29" spans="2:16" x14ac:dyDescent="0.2">
      <c r="B29" s="117" t="s">
        <v>57</v>
      </c>
      <c r="C29" s="117"/>
      <c r="D29" s="117"/>
      <c r="E29" s="39">
        <v>898523</v>
      </c>
      <c r="F29" s="40">
        <v>852146</v>
      </c>
      <c r="K29" s="4"/>
      <c r="L29" s="4"/>
      <c r="M29" s="4"/>
      <c r="N29" s="4"/>
      <c r="O29" s="4"/>
      <c r="P29" s="4"/>
    </row>
    <row r="30" spans="2:16" x14ac:dyDescent="0.2">
      <c r="B30" s="97" t="s">
        <v>56</v>
      </c>
      <c r="C30" s="97"/>
      <c r="D30" s="97"/>
      <c r="E30" s="13">
        <v>2073</v>
      </c>
      <c r="F30" s="31">
        <v>2115</v>
      </c>
      <c r="K30" s="4"/>
      <c r="L30" s="4"/>
      <c r="M30" s="4"/>
      <c r="N30" s="4"/>
      <c r="O30" s="4"/>
      <c r="P30" s="4"/>
    </row>
    <row r="31" spans="2:16" ht="13.5" thickBot="1" x14ac:dyDescent="0.25">
      <c r="B31" s="116" t="s">
        <v>58</v>
      </c>
      <c r="C31" s="116"/>
      <c r="D31" s="116"/>
      <c r="E31" s="8">
        <v>900596</v>
      </c>
      <c r="F31" s="32">
        <v>854261</v>
      </c>
      <c r="K31" s="4"/>
      <c r="L31" s="4"/>
      <c r="M31" s="4"/>
      <c r="N31" s="4"/>
      <c r="O31" s="4"/>
      <c r="P31" s="4"/>
    </row>
    <row r="32" spans="2:16" x14ac:dyDescent="0.2">
      <c r="B32" s="117"/>
      <c r="C32" s="117"/>
      <c r="D32" s="117"/>
      <c r="E32" s="16"/>
      <c r="F32" s="28"/>
      <c r="K32" s="4"/>
      <c r="L32" s="4"/>
      <c r="M32" s="4"/>
      <c r="N32" s="4"/>
      <c r="O32" s="4"/>
      <c r="P32" s="4"/>
    </row>
    <row r="33" spans="2:16" x14ac:dyDescent="0.2">
      <c r="B33" s="117" t="s">
        <v>140</v>
      </c>
      <c r="C33" s="117"/>
      <c r="D33" s="117"/>
      <c r="E33" s="16"/>
      <c r="F33" s="28"/>
      <c r="K33" s="4"/>
      <c r="L33" s="4"/>
      <c r="M33" s="4"/>
      <c r="N33" s="4"/>
      <c r="O33" s="4"/>
      <c r="P33" s="4"/>
    </row>
    <row r="34" spans="2:16" x14ac:dyDescent="0.2">
      <c r="B34" s="96" t="s">
        <v>59</v>
      </c>
      <c r="C34" s="96"/>
      <c r="D34" s="96"/>
      <c r="E34" s="16">
        <v>48925</v>
      </c>
      <c r="F34" s="28">
        <v>99348</v>
      </c>
      <c r="K34" s="4"/>
      <c r="L34" s="4"/>
      <c r="M34" s="4"/>
      <c r="N34" s="4"/>
      <c r="O34" s="4"/>
      <c r="P34" s="4"/>
    </row>
    <row r="35" spans="2:16" x14ac:dyDescent="0.2">
      <c r="B35" s="96" t="s">
        <v>60</v>
      </c>
      <c r="C35" s="96"/>
      <c r="D35" s="96"/>
      <c r="E35" s="16">
        <v>166551</v>
      </c>
      <c r="F35" s="28">
        <v>171727</v>
      </c>
      <c r="K35" s="4"/>
      <c r="L35" s="4"/>
      <c r="M35" s="4"/>
      <c r="N35" s="4"/>
      <c r="O35" s="4"/>
      <c r="P35" s="4"/>
    </row>
    <row r="36" spans="2:16" x14ac:dyDescent="0.2">
      <c r="B36" s="96" t="s">
        <v>61</v>
      </c>
      <c r="C36" s="96"/>
      <c r="D36" s="96"/>
      <c r="E36" s="16">
        <v>48496</v>
      </c>
      <c r="F36" s="28">
        <v>55857</v>
      </c>
      <c r="K36" s="4"/>
      <c r="L36" s="4"/>
      <c r="M36" s="4"/>
      <c r="N36" s="4"/>
      <c r="O36" s="4"/>
      <c r="P36" s="4"/>
    </row>
    <row r="37" spans="2:16" x14ac:dyDescent="0.2">
      <c r="B37" s="97" t="s">
        <v>62</v>
      </c>
      <c r="C37" s="97"/>
      <c r="D37" s="97"/>
      <c r="E37" s="13">
        <v>54963</v>
      </c>
      <c r="F37" s="31">
        <v>38300</v>
      </c>
      <c r="K37" s="4"/>
      <c r="L37" s="4"/>
      <c r="M37" s="4"/>
      <c r="N37" s="4"/>
      <c r="O37" s="4"/>
      <c r="P37" s="4"/>
    </row>
    <row r="38" spans="2:16" ht="13.5" thickBot="1" x14ac:dyDescent="0.25">
      <c r="B38" s="116" t="s">
        <v>63</v>
      </c>
      <c r="C38" s="116"/>
      <c r="D38" s="116"/>
      <c r="E38" s="8">
        <v>318935</v>
      </c>
      <c r="F38" s="32">
        <v>365232</v>
      </c>
      <c r="K38" s="4"/>
      <c r="L38" s="4"/>
      <c r="M38" s="4"/>
      <c r="N38" s="4"/>
      <c r="O38" s="4"/>
      <c r="P38" s="4"/>
    </row>
    <row r="39" spans="2:16" x14ac:dyDescent="0.2">
      <c r="B39" s="117"/>
      <c r="C39" s="117"/>
      <c r="D39" s="117"/>
      <c r="E39" s="16"/>
      <c r="F39" s="28"/>
      <c r="K39" s="4"/>
      <c r="L39" s="4"/>
      <c r="M39" s="4"/>
      <c r="N39" s="4"/>
      <c r="O39" s="4"/>
      <c r="P39" s="4"/>
    </row>
    <row r="40" spans="2:16" x14ac:dyDescent="0.2">
      <c r="B40" s="117" t="s">
        <v>141</v>
      </c>
      <c r="C40" s="117"/>
      <c r="D40" s="117"/>
      <c r="E40" s="16"/>
      <c r="F40" s="28"/>
      <c r="K40" s="4"/>
      <c r="L40" s="4"/>
      <c r="M40" s="4"/>
      <c r="N40" s="4"/>
      <c r="O40" s="4"/>
      <c r="P40" s="4"/>
    </row>
    <row r="41" spans="2:16" x14ac:dyDescent="0.2">
      <c r="B41" s="96" t="s">
        <v>59</v>
      </c>
      <c r="C41" s="96"/>
      <c r="D41" s="96"/>
      <c r="E41" s="16">
        <v>0</v>
      </c>
      <c r="F41" s="28">
        <v>74089</v>
      </c>
      <c r="K41" s="4"/>
      <c r="L41" s="4"/>
      <c r="M41" s="4"/>
      <c r="N41" s="4"/>
      <c r="O41" s="4"/>
      <c r="P41" s="4"/>
    </row>
    <row r="42" spans="2:16" x14ac:dyDescent="0.2">
      <c r="B42" s="96" t="s">
        <v>64</v>
      </c>
      <c r="C42" s="96"/>
      <c r="D42" s="96"/>
      <c r="E42" s="16">
        <v>88218</v>
      </c>
      <c r="F42" s="28">
        <v>82337</v>
      </c>
      <c r="K42" s="4"/>
      <c r="L42" s="4"/>
      <c r="M42" s="4"/>
      <c r="N42" s="4"/>
      <c r="O42" s="4"/>
      <c r="P42" s="4"/>
    </row>
    <row r="43" spans="2:16" x14ac:dyDescent="0.2">
      <c r="B43" s="96" t="s">
        <v>65</v>
      </c>
      <c r="C43" s="96"/>
      <c r="D43" s="96"/>
      <c r="E43" s="16">
        <v>18113</v>
      </c>
      <c r="F43" s="28">
        <v>28101</v>
      </c>
      <c r="K43" s="4"/>
      <c r="L43" s="4"/>
      <c r="M43" s="4"/>
      <c r="N43" s="4"/>
      <c r="O43" s="4"/>
      <c r="P43" s="4"/>
    </row>
    <row r="44" spans="2:16" x14ac:dyDescent="0.2">
      <c r="B44" s="96" t="s">
        <v>61</v>
      </c>
      <c r="C44" s="96"/>
      <c r="D44" s="96"/>
      <c r="E44" s="16">
        <v>34074</v>
      </c>
      <c r="F44" s="28">
        <v>23975</v>
      </c>
      <c r="K44" s="4"/>
      <c r="L44" s="4"/>
      <c r="M44" s="4"/>
      <c r="N44" s="4"/>
      <c r="O44" s="4"/>
      <c r="P44" s="4"/>
    </row>
    <row r="45" spans="2:16" x14ac:dyDescent="0.2">
      <c r="B45" s="96" t="s">
        <v>62</v>
      </c>
      <c r="C45" s="96"/>
      <c r="D45" s="96"/>
      <c r="E45" s="16">
        <v>90717</v>
      </c>
      <c r="F45" s="28">
        <v>75516</v>
      </c>
      <c r="K45" s="4"/>
      <c r="L45" s="4"/>
      <c r="M45" s="4"/>
      <c r="N45" s="4"/>
      <c r="O45" s="4"/>
      <c r="P45" s="4"/>
    </row>
    <row r="46" spans="2:16" x14ac:dyDescent="0.2">
      <c r="B46" s="97" t="s">
        <v>119</v>
      </c>
      <c r="C46" s="97"/>
      <c r="D46" s="97"/>
      <c r="E46" s="13">
        <f>151294-600</f>
        <v>150694</v>
      </c>
      <c r="F46" s="31">
        <v>174003</v>
      </c>
      <c r="K46" s="4"/>
      <c r="L46" s="4"/>
      <c r="M46" s="4"/>
      <c r="N46" s="4"/>
      <c r="O46" s="4"/>
      <c r="P46" s="4"/>
    </row>
    <row r="47" spans="2:16" ht="13.5" thickBot="1" x14ac:dyDescent="0.25">
      <c r="B47" s="116" t="s">
        <v>66</v>
      </c>
      <c r="C47" s="116"/>
      <c r="D47" s="116"/>
      <c r="E47" s="8">
        <v>381816</v>
      </c>
      <c r="F47" s="32">
        <v>458021</v>
      </c>
      <c r="K47" s="4"/>
      <c r="L47" s="4"/>
      <c r="M47" s="4"/>
      <c r="N47" s="4"/>
      <c r="O47" s="4"/>
      <c r="P47" s="4"/>
    </row>
    <row r="48" spans="2:16" x14ac:dyDescent="0.2">
      <c r="B48" s="117"/>
      <c r="C48" s="117"/>
      <c r="D48" s="117"/>
      <c r="E48" s="16"/>
      <c r="F48" s="28"/>
      <c r="K48" s="4"/>
      <c r="L48" s="4"/>
      <c r="M48" s="4"/>
      <c r="N48" s="4"/>
      <c r="O48" s="4"/>
      <c r="P48" s="4"/>
    </row>
    <row r="49" spans="2:16" x14ac:dyDescent="0.2">
      <c r="B49" s="122" t="s">
        <v>67</v>
      </c>
      <c r="C49" s="122"/>
      <c r="D49" s="122"/>
      <c r="E49" s="35">
        <v>1601347</v>
      </c>
      <c r="F49" s="36">
        <v>1677514</v>
      </c>
      <c r="K49" s="4"/>
      <c r="L49" s="4"/>
      <c r="M49" s="4"/>
      <c r="N49" s="4"/>
      <c r="O49" s="4"/>
      <c r="P49" s="4"/>
    </row>
    <row r="50" spans="2:16" x14ac:dyDescent="0.2">
      <c r="B50" s="1"/>
      <c r="C50" s="1"/>
      <c r="D50" s="1"/>
      <c r="E50" s="1"/>
      <c r="F50" s="1"/>
      <c r="J50" s="4"/>
      <c r="K50" s="4"/>
      <c r="L50" s="4"/>
      <c r="M50" s="4"/>
      <c r="N50" s="4"/>
      <c r="O50" s="4"/>
      <c r="P50" s="4"/>
    </row>
    <row r="51" spans="2:16" x14ac:dyDescent="0.2">
      <c r="J51" s="4"/>
      <c r="K51" s="4"/>
      <c r="L51" s="4"/>
      <c r="M51" s="4"/>
      <c r="N51" s="4"/>
      <c r="O51" s="4"/>
      <c r="P51" s="4"/>
    </row>
    <row r="52" spans="2:16" x14ac:dyDescent="0.2">
      <c r="J52" s="4"/>
      <c r="K52" s="4"/>
      <c r="L52" s="4"/>
      <c r="M52" s="4"/>
      <c r="N52" s="4"/>
      <c r="O52" s="4"/>
      <c r="P52" s="4"/>
    </row>
    <row r="53" spans="2:16" x14ac:dyDescent="0.2">
      <c r="J53" s="4"/>
      <c r="K53" s="4"/>
      <c r="L53" s="4"/>
      <c r="M53" s="4"/>
      <c r="N53" s="4"/>
      <c r="O53" s="4"/>
      <c r="P53" s="4"/>
    </row>
    <row r="54" spans="2:16" x14ac:dyDescent="0.2">
      <c r="J54" s="4"/>
      <c r="K54" s="4"/>
      <c r="L54" s="4"/>
      <c r="M54" s="4"/>
      <c r="N54" s="4"/>
      <c r="O54" s="4"/>
      <c r="P54" s="4"/>
    </row>
    <row r="55" spans="2:16" x14ac:dyDescent="0.2">
      <c r="J55" s="4"/>
      <c r="K55" s="4"/>
      <c r="L55" s="4"/>
      <c r="M55" s="4"/>
      <c r="N55" s="4"/>
      <c r="O55" s="4"/>
      <c r="P55" s="4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 alignWithMargins="0">
    <oddHeader>&amp;L&amp;"Arial,Bold"&amp;8TOMTOM FINANCIAL DATA PACK Q4 '14&amp;R&amp;K03-018Copyright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O40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15" x14ac:dyDescent="0.2">
      <c r="B1" s="1"/>
      <c r="C1" s="1"/>
      <c r="D1" s="1"/>
      <c r="E1" s="1"/>
      <c r="F1" s="1"/>
      <c r="G1" s="1"/>
      <c r="H1" s="1"/>
    </row>
    <row r="2" spans="2:15" ht="20.25" x14ac:dyDescent="0.3">
      <c r="B2" s="11" t="s">
        <v>68</v>
      </c>
      <c r="C2" s="1"/>
      <c r="D2" s="1"/>
      <c r="E2" s="1"/>
      <c r="F2" s="1"/>
      <c r="G2" s="1"/>
      <c r="H2" s="1"/>
    </row>
    <row r="3" spans="2:15" x14ac:dyDescent="0.2">
      <c r="B3" s="10" t="s">
        <v>136</v>
      </c>
      <c r="C3" s="1"/>
      <c r="D3" s="1"/>
      <c r="E3" s="1"/>
      <c r="F3" s="1"/>
      <c r="G3" s="1"/>
      <c r="H3" s="1"/>
    </row>
    <row r="4" spans="2:15" ht="13.5" thickBot="1" x14ac:dyDescent="0.25">
      <c r="B4" s="2"/>
      <c r="C4" s="1"/>
      <c r="D4" s="1"/>
      <c r="E4" s="1"/>
      <c r="F4" s="1"/>
      <c r="G4" s="1"/>
      <c r="H4" s="1"/>
    </row>
    <row r="5" spans="2:15" s="4" customFormat="1" ht="30" customHeight="1" thickBot="1" x14ac:dyDescent="0.25">
      <c r="B5" s="115" t="s">
        <v>0</v>
      </c>
      <c r="C5" s="87"/>
      <c r="D5" s="87"/>
      <c r="E5" s="98" t="s">
        <v>132</v>
      </c>
      <c r="F5" s="99" t="s">
        <v>133</v>
      </c>
      <c r="G5" s="98" t="s">
        <v>134</v>
      </c>
      <c r="H5" s="99" t="s">
        <v>135</v>
      </c>
      <c r="I5"/>
      <c r="J5"/>
      <c r="K5"/>
      <c r="L5"/>
      <c r="M5"/>
      <c r="N5"/>
      <c r="O5"/>
    </row>
    <row r="6" spans="2:15" x14ac:dyDescent="0.2">
      <c r="B6" s="96" t="s">
        <v>69</v>
      </c>
      <c r="C6" s="28"/>
      <c r="D6" s="28"/>
      <c r="E6" s="16">
        <v>1528</v>
      </c>
      <c r="F6" s="28">
        <v>4233</v>
      </c>
      <c r="G6" s="16">
        <v>21114</v>
      </c>
      <c r="H6" s="28">
        <v>25546</v>
      </c>
      <c r="I6" s="58"/>
    </row>
    <row r="7" spans="2:15" x14ac:dyDescent="0.2">
      <c r="B7" s="96"/>
      <c r="C7" s="28"/>
      <c r="D7" s="28"/>
      <c r="E7" s="16"/>
      <c r="F7" s="28"/>
      <c r="G7" s="16"/>
      <c r="H7" s="28"/>
      <c r="I7" s="58"/>
    </row>
    <row r="8" spans="2:15" x14ac:dyDescent="0.2">
      <c r="B8" s="96" t="s">
        <v>185</v>
      </c>
      <c r="C8" s="28"/>
      <c r="D8" s="28"/>
      <c r="E8" s="16">
        <v>-2452</v>
      </c>
      <c r="F8" s="28">
        <v>-3179</v>
      </c>
      <c r="G8" s="16">
        <v>-1956</v>
      </c>
      <c r="H8" s="28">
        <v>-7757</v>
      </c>
      <c r="I8" s="58"/>
    </row>
    <row r="9" spans="2:15" x14ac:dyDescent="0.2">
      <c r="B9" s="96" t="s">
        <v>70</v>
      </c>
      <c r="C9" s="28"/>
      <c r="D9" s="28"/>
      <c r="E9" s="16">
        <v>26696</v>
      </c>
      <c r="F9" s="28">
        <v>29083</v>
      </c>
      <c r="G9" s="16">
        <v>114711</v>
      </c>
      <c r="H9" s="28">
        <v>117419</v>
      </c>
      <c r="I9" s="58"/>
    </row>
    <row r="10" spans="2:15" x14ac:dyDescent="0.2">
      <c r="B10" s="96" t="s">
        <v>71</v>
      </c>
      <c r="C10" s="28"/>
      <c r="D10" s="28"/>
      <c r="E10" s="16">
        <v>-3905</v>
      </c>
      <c r="F10" s="28">
        <v>1293</v>
      </c>
      <c r="G10" s="16">
        <v>-3702</v>
      </c>
      <c r="H10" s="28">
        <v>-5285</v>
      </c>
      <c r="I10" s="58"/>
    </row>
    <row r="11" spans="2:15" x14ac:dyDescent="0.2">
      <c r="B11" s="96" t="s">
        <v>72</v>
      </c>
      <c r="C11" s="28"/>
      <c r="D11" s="28"/>
      <c r="E11" s="16">
        <v>1278</v>
      </c>
      <c r="F11" s="28">
        <v>-29</v>
      </c>
      <c r="G11" s="16">
        <v>4126</v>
      </c>
      <c r="H11" s="28">
        <v>4440</v>
      </c>
      <c r="I11" s="58"/>
    </row>
    <row r="12" spans="2:15" x14ac:dyDescent="0.2">
      <c r="B12" s="96" t="s">
        <v>73</v>
      </c>
      <c r="C12" s="28"/>
      <c r="D12" s="28"/>
      <c r="E12" s="16"/>
      <c r="F12" s="28"/>
      <c r="G12" s="16"/>
      <c r="H12" s="28"/>
      <c r="I12" s="58"/>
    </row>
    <row r="13" spans="2:15" x14ac:dyDescent="0.2">
      <c r="B13" s="133" t="s">
        <v>74</v>
      </c>
      <c r="C13" s="28"/>
      <c r="D13" s="28"/>
      <c r="E13" s="16">
        <v>7599</v>
      </c>
      <c r="F13" s="28">
        <v>12865</v>
      </c>
      <c r="G13" s="16">
        <v>-3549</v>
      </c>
      <c r="H13" s="28">
        <v>3753</v>
      </c>
      <c r="I13" s="58"/>
    </row>
    <row r="14" spans="2:15" x14ac:dyDescent="0.2">
      <c r="B14" s="133" t="s">
        <v>75</v>
      </c>
      <c r="C14" s="28"/>
      <c r="D14" s="28"/>
      <c r="E14" s="16">
        <v>3574</v>
      </c>
      <c r="F14" s="28">
        <v>21557</v>
      </c>
      <c r="G14" s="16">
        <v>-11592</v>
      </c>
      <c r="H14" s="28">
        <v>33059</v>
      </c>
      <c r="I14" s="58"/>
    </row>
    <row r="15" spans="2:15" ht="14.25" x14ac:dyDescent="0.2">
      <c r="B15" s="128" t="s">
        <v>115</v>
      </c>
      <c r="C15" s="134"/>
      <c r="D15" s="134"/>
      <c r="E15" s="13">
        <v>3790</v>
      </c>
      <c r="F15" s="31">
        <v>-7215</v>
      </c>
      <c r="G15" s="13">
        <v>15568</v>
      </c>
      <c r="H15" s="31">
        <v>16861</v>
      </c>
      <c r="I15" s="58"/>
    </row>
    <row r="16" spans="2:15" ht="13.5" thickBot="1" x14ac:dyDescent="0.25">
      <c r="B16" s="116" t="s">
        <v>79</v>
      </c>
      <c r="C16" s="32"/>
      <c r="D16" s="32"/>
      <c r="E16" s="8">
        <v>38108</v>
      </c>
      <c r="F16" s="32">
        <v>58608</v>
      </c>
      <c r="G16" s="8">
        <v>134720</v>
      </c>
      <c r="H16" s="32">
        <v>188036</v>
      </c>
      <c r="I16" s="58"/>
    </row>
    <row r="17" spans="2:9" x14ac:dyDescent="0.2">
      <c r="B17" s="117"/>
      <c r="C17" s="28"/>
      <c r="D17" s="28"/>
      <c r="E17" s="16"/>
      <c r="F17" s="28"/>
      <c r="G17" s="16"/>
      <c r="H17" s="28"/>
      <c r="I17" s="58"/>
    </row>
    <row r="18" spans="2:9" x14ac:dyDescent="0.2">
      <c r="B18" s="96" t="s">
        <v>76</v>
      </c>
      <c r="C18" s="28"/>
      <c r="D18" s="28"/>
      <c r="E18" s="16">
        <v>158</v>
      </c>
      <c r="F18" s="28">
        <v>71</v>
      </c>
      <c r="G18" s="16">
        <v>1467</v>
      </c>
      <c r="H18" s="28">
        <v>1139</v>
      </c>
      <c r="I18" s="58"/>
    </row>
    <row r="19" spans="2:9" x14ac:dyDescent="0.2">
      <c r="B19" s="96" t="s">
        <v>77</v>
      </c>
      <c r="C19" s="28"/>
      <c r="D19" s="28"/>
      <c r="E19" s="16">
        <v>-1470</v>
      </c>
      <c r="F19" s="28">
        <v>-749</v>
      </c>
      <c r="G19" s="16">
        <v>-3817</v>
      </c>
      <c r="H19" s="28">
        <v>-2863</v>
      </c>
      <c r="I19" s="58"/>
    </row>
    <row r="20" spans="2:9" x14ac:dyDescent="0.2">
      <c r="B20" s="97" t="s">
        <v>107</v>
      </c>
      <c r="C20" s="134"/>
      <c r="D20" s="134"/>
      <c r="E20" s="13">
        <v>-4416</v>
      </c>
      <c r="F20" s="31">
        <v>-7093</v>
      </c>
      <c r="G20" s="13">
        <v>-13741</v>
      </c>
      <c r="H20" s="31">
        <v>73196</v>
      </c>
      <c r="I20" s="58"/>
    </row>
    <row r="21" spans="2:9" ht="13.5" thickBot="1" x14ac:dyDescent="0.25">
      <c r="B21" s="116" t="s">
        <v>78</v>
      </c>
      <c r="C21" s="32"/>
      <c r="D21" s="32"/>
      <c r="E21" s="8">
        <v>32380</v>
      </c>
      <c r="F21" s="32">
        <v>50837</v>
      </c>
      <c r="G21" s="8">
        <v>118629</v>
      </c>
      <c r="H21" s="32">
        <v>259508</v>
      </c>
      <c r="I21" s="58"/>
    </row>
    <row r="22" spans="2:9" x14ac:dyDescent="0.2">
      <c r="B22" s="117"/>
      <c r="C22" s="28"/>
      <c r="D22" s="28"/>
      <c r="E22" s="16"/>
      <c r="F22" s="28"/>
      <c r="G22" s="16"/>
      <c r="H22" s="28"/>
      <c r="I22" s="58"/>
    </row>
    <row r="23" spans="2:9" x14ac:dyDescent="0.2">
      <c r="B23" s="96" t="s">
        <v>80</v>
      </c>
      <c r="C23" s="28"/>
      <c r="D23" s="28"/>
      <c r="E23" s="16">
        <v>-18528</v>
      </c>
      <c r="F23" s="28">
        <v>-15380</v>
      </c>
      <c r="G23" s="16">
        <v>-72700</v>
      </c>
      <c r="H23" s="28">
        <v>-68414</v>
      </c>
      <c r="I23" s="58"/>
    </row>
    <row r="24" spans="2:9" x14ac:dyDescent="0.2">
      <c r="B24" s="96" t="s">
        <v>81</v>
      </c>
      <c r="C24" s="28"/>
      <c r="D24" s="28"/>
      <c r="E24" s="16">
        <v>-4592</v>
      </c>
      <c r="F24" s="28">
        <v>-5898</v>
      </c>
      <c r="G24" s="16">
        <v>-16564</v>
      </c>
      <c r="H24" s="28">
        <v>-16184</v>
      </c>
      <c r="I24" s="58"/>
    </row>
    <row r="25" spans="2:9" x14ac:dyDescent="0.2">
      <c r="B25" s="96" t="s">
        <v>190</v>
      </c>
      <c r="C25" s="28"/>
      <c r="D25" s="28"/>
      <c r="E25" s="16">
        <v>-10776</v>
      </c>
      <c r="F25" s="28">
        <v>0</v>
      </c>
      <c r="G25" s="16">
        <v>-17280</v>
      </c>
      <c r="H25" s="28">
        <v>-6942</v>
      </c>
      <c r="I25" s="58"/>
    </row>
    <row r="26" spans="2:9" x14ac:dyDescent="0.2">
      <c r="B26" s="97" t="s">
        <v>82</v>
      </c>
      <c r="C26" s="134"/>
      <c r="D26" s="134"/>
      <c r="E26" s="13">
        <v>58</v>
      </c>
      <c r="F26" s="31">
        <v>35</v>
      </c>
      <c r="G26" s="13">
        <v>58</v>
      </c>
      <c r="H26" s="31">
        <v>1036</v>
      </c>
      <c r="I26" s="58"/>
    </row>
    <row r="27" spans="2:9" ht="13.5" thickBot="1" x14ac:dyDescent="0.25">
      <c r="B27" s="116" t="s">
        <v>103</v>
      </c>
      <c r="C27" s="32"/>
      <c r="D27" s="32"/>
      <c r="E27" s="8">
        <v>-33838</v>
      </c>
      <c r="F27" s="32">
        <v>-21243</v>
      </c>
      <c r="G27" s="8">
        <v>-106486</v>
      </c>
      <c r="H27" s="32">
        <v>-90504</v>
      </c>
      <c r="I27" s="58"/>
    </row>
    <row r="28" spans="2:9" x14ac:dyDescent="0.2">
      <c r="B28" s="117"/>
      <c r="C28" s="28"/>
      <c r="D28" s="28"/>
      <c r="E28" s="16"/>
      <c r="F28" s="28"/>
      <c r="G28" s="16"/>
      <c r="H28" s="28"/>
      <c r="I28" s="58"/>
    </row>
    <row r="29" spans="2:9" x14ac:dyDescent="0.2">
      <c r="B29" s="96" t="s">
        <v>83</v>
      </c>
      <c r="C29" s="28"/>
      <c r="D29" s="28"/>
      <c r="E29" s="16">
        <v>-175000</v>
      </c>
      <c r="F29" s="28">
        <v>0</v>
      </c>
      <c r="G29" s="16">
        <v>-175000</v>
      </c>
      <c r="H29" s="28">
        <v>-75000</v>
      </c>
      <c r="I29" s="58"/>
    </row>
    <row r="30" spans="2:9" x14ac:dyDescent="0.2">
      <c r="B30" s="96" t="s">
        <v>186</v>
      </c>
      <c r="C30" s="28"/>
      <c r="D30" s="28"/>
      <c r="E30" s="16">
        <v>50000</v>
      </c>
      <c r="F30" s="28">
        <v>0</v>
      </c>
      <c r="G30" s="16">
        <v>50000</v>
      </c>
      <c r="H30" s="28">
        <v>0</v>
      </c>
      <c r="I30" s="58"/>
    </row>
    <row r="31" spans="2:9" x14ac:dyDescent="0.2">
      <c r="B31" s="96" t="s">
        <v>84</v>
      </c>
      <c r="C31" s="28"/>
      <c r="D31" s="28"/>
      <c r="E31" s="16">
        <v>-177</v>
      </c>
      <c r="F31" s="28">
        <v>-174</v>
      </c>
      <c r="G31" s="16">
        <v>-177</v>
      </c>
      <c r="H31" s="28">
        <v>-377</v>
      </c>
      <c r="I31" s="58"/>
    </row>
    <row r="32" spans="2:9" x14ac:dyDescent="0.2">
      <c r="B32" s="97" t="s">
        <v>85</v>
      </c>
      <c r="C32" s="134"/>
      <c r="D32" s="134"/>
      <c r="E32" s="13">
        <v>977</v>
      </c>
      <c r="F32" s="31">
        <v>1351</v>
      </c>
      <c r="G32" s="13">
        <v>6794</v>
      </c>
      <c r="H32" s="31">
        <v>1508</v>
      </c>
      <c r="I32" s="58"/>
    </row>
    <row r="33" spans="2:9" ht="13.5" thickBot="1" x14ac:dyDescent="0.25">
      <c r="B33" s="116" t="s">
        <v>104</v>
      </c>
      <c r="C33" s="32"/>
      <c r="D33" s="32"/>
      <c r="E33" s="8">
        <v>-124200</v>
      </c>
      <c r="F33" s="32">
        <v>1177</v>
      </c>
      <c r="G33" s="8">
        <v>-118383</v>
      </c>
      <c r="H33" s="32">
        <v>-73869</v>
      </c>
      <c r="I33" s="58"/>
    </row>
    <row r="34" spans="2:9" x14ac:dyDescent="0.2">
      <c r="B34" s="117"/>
      <c r="C34" s="28"/>
      <c r="D34" s="28"/>
      <c r="E34" s="16"/>
      <c r="F34" s="28"/>
      <c r="G34" s="16"/>
      <c r="H34" s="28"/>
      <c r="I34" s="58"/>
    </row>
    <row r="35" spans="2:9" x14ac:dyDescent="0.2">
      <c r="B35" s="95" t="s">
        <v>187</v>
      </c>
      <c r="C35" s="135"/>
      <c r="D35" s="135"/>
      <c r="E35" s="9">
        <v>-125658</v>
      </c>
      <c r="F35" s="33">
        <v>30771</v>
      </c>
      <c r="G35" s="9">
        <v>-106240</v>
      </c>
      <c r="H35" s="33">
        <v>95135</v>
      </c>
      <c r="I35" s="58"/>
    </row>
    <row r="36" spans="2:9" x14ac:dyDescent="0.2">
      <c r="B36" s="136" t="s">
        <v>120</v>
      </c>
      <c r="C36" s="135"/>
      <c r="D36" s="135"/>
      <c r="E36" s="18">
        <v>278621</v>
      </c>
      <c r="F36" s="34">
        <v>227538</v>
      </c>
      <c r="G36" s="18">
        <v>257785</v>
      </c>
      <c r="H36" s="34">
        <v>164459</v>
      </c>
      <c r="I36" s="58"/>
    </row>
    <row r="37" spans="2:9" x14ac:dyDescent="0.2">
      <c r="B37" s="97" t="s">
        <v>99</v>
      </c>
      <c r="C37" s="134"/>
      <c r="D37" s="134"/>
      <c r="E37" s="13">
        <v>-14</v>
      </c>
      <c r="F37" s="31">
        <v>-524</v>
      </c>
      <c r="G37" s="13">
        <v>1404</v>
      </c>
      <c r="H37" s="31">
        <v>-1809</v>
      </c>
      <c r="I37" s="58"/>
    </row>
    <row r="38" spans="2:9" ht="13.5" thickBot="1" x14ac:dyDescent="0.25">
      <c r="B38" s="116" t="s">
        <v>86</v>
      </c>
      <c r="C38" s="32"/>
      <c r="D38" s="32"/>
      <c r="E38" s="8">
        <v>152949</v>
      </c>
      <c r="F38" s="32">
        <v>257785</v>
      </c>
      <c r="G38" s="8">
        <v>152949</v>
      </c>
      <c r="H38" s="32">
        <v>257785</v>
      </c>
      <c r="I38" s="58"/>
    </row>
    <row r="39" spans="2:9" x14ac:dyDescent="0.2">
      <c r="B39" s="38"/>
      <c r="C39" s="37"/>
    </row>
    <row r="40" spans="2:9" ht="14.25" x14ac:dyDescent="0.2">
      <c r="B40" s="3" t="s">
        <v>102</v>
      </c>
      <c r="C40" s="1"/>
      <c r="D40" s="1"/>
      <c r="E40" s="1"/>
      <c r="F40" s="1"/>
      <c r="G40" s="1"/>
      <c r="H40" s="1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headerFooter scaleWithDoc="0" alignWithMargins="0">
    <oddHeader>&amp;L&amp;"Arial,Bold"&amp;8TOMTOM FINANCIAL DATA PACK Q4 '14&amp;R&amp;K03-018Copyright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44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1" max="11" width="2.140625" customWidth="1"/>
  </cols>
  <sheetData>
    <row r="1" spans="1:12" x14ac:dyDescent="0.2">
      <c r="B1" s="1"/>
      <c r="C1" s="1"/>
      <c r="D1" s="1"/>
      <c r="E1" s="1"/>
      <c r="F1" s="1"/>
      <c r="G1" s="1"/>
      <c r="H1" s="1"/>
    </row>
    <row r="2" spans="1:12" ht="20.25" x14ac:dyDescent="0.3">
      <c r="B2" s="11" t="s">
        <v>31</v>
      </c>
      <c r="C2" s="1"/>
      <c r="D2" s="1"/>
      <c r="E2" s="1"/>
      <c r="F2" s="1"/>
      <c r="G2" s="1"/>
      <c r="H2" s="1"/>
    </row>
    <row r="3" spans="1:12" x14ac:dyDescent="0.2">
      <c r="B3" s="10" t="s">
        <v>117</v>
      </c>
      <c r="C3" s="1"/>
      <c r="D3" s="1"/>
      <c r="E3" s="1"/>
      <c r="F3" s="1"/>
      <c r="G3" s="1"/>
      <c r="H3" s="1"/>
    </row>
    <row r="4" spans="1:12" ht="13.5" thickBot="1" x14ac:dyDescent="0.25">
      <c r="B4" s="2"/>
      <c r="C4" s="1"/>
      <c r="D4" s="1"/>
      <c r="E4" s="1"/>
      <c r="F4" s="1"/>
      <c r="G4" s="1"/>
      <c r="H4" s="1"/>
    </row>
    <row r="5" spans="1:12" s="4" customFormat="1" ht="24.75" customHeight="1" thickBot="1" x14ac:dyDescent="0.25">
      <c r="A5"/>
      <c r="B5" s="115" t="s">
        <v>0</v>
      </c>
      <c r="C5" s="87" t="s">
        <v>16</v>
      </c>
      <c r="D5" s="87" t="s">
        <v>17</v>
      </c>
      <c r="E5" s="87" t="s">
        <v>105</v>
      </c>
      <c r="F5" s="87" t="s">
        <v>116</v>
      </c>
      <c r="G5" s="87" t="s">
        <v>121</v>
      </c>
      <c r="H5" s="6" t="s">
        <v>125</v>
      </c>
      <c r="I5" s="118"/>
      <c r="J5" s="87" t="s">
        <v>124</v>
      </c>
      <c r="K5" s="118"/>
      <c r="L5" s="60" t="s">
        <v>112</v>
      </c>
    </row>
    <row r="6" spans="1:12" x14ac:dyDescent="0.2">
      <c r="B6" s="120" t="s">
        <v>19</v>
      </c>
      <c r="C6" s="30">
        <v>244056</v>
      </c>
      <c r="D6" s="30">
        <v>267563</v>
      </c>
      <c r="E6" s="30">
        <v>205378</v>
      </c>
      <c r="F6" s="30">
        <v>251951</v>
      </c>
      <c r="G6" s="30">
        <v>234564</v>
      </c>
      <c r="H6" s="29">
        <v>258399</v>
      </c>
      <c r="I6" s="119"/>
      <c r="J6" s="30">
        <v>950292</v>
      </c>
      <c r="K6" s="119"/>
      <c r="L6" s="61">
        <v>963454</v>
      </c>
    </row>
    <row r="7" spans="1:12" x14ac:dyDescent="0.2">
      <c r="B7" s="97" t="s">
        <v>100</v>
      </c>
      <c r="C7" s="31">
        <v>106573</v>
      </c>
      <c r="D7" s="31">
        <v>124126</v>
      </c>
      <c r="E7" s="31">
        <v>88089</v>
      </c>
      <c r="F7" s="31">
        <v>112089</v>
      </c>
      <c r="G7" s="31">
        <v>101271</v>
      </c>
      <c r="H7" s="13">
        <v>125517</v>
      </c>
      <c r="I7" s="119"/>
      <c r="J7" s="31">
        <v>426966</v>
      </c>
      <c r="K7" s="119"/>
      <c r="L7" s="62">
        <v>442207</v>
      </c>
    </row>
    <row r="8" spans="1:12" ht="13.5" thickBot="1" x14ac:dyDescent="0.25">
      <c r="B8" s="116" t="s">
        <v>1</v>
      </c>
      <c r="C8" s="32">
        <v>137483</v>
      </c>
      <c r="D8" s="32">
        <v>143437</v>
      </c>
      <c r="E8" s="32">
        <v>117289</v>
      </c>
      <c r="F8" s="32">
        <v>139862</v>
      </c>
      <c r="G8" s="32">
        <v>133293</v>
      </c>
      <c r="H8" s="8">
        <v>132882</v>
      </c>
      <c r="I8" s="119"/>
      <c r="J8" s="32">
        <v>523326</v>
      </c>
      <c r="K8" s="119"/>
      <c r="L8" s="63">
        <v>521247</v>
      </c>
    </row>
    <row r="9" spans="1:12" x14ac:dyDescent="0.2">
      <c r="B9" s="117"/>
      <c r="C9" s="90"/>
      <c r="D9" s="90"/>
      <c r="E9" s="90"/>
      <c r="F9" s="90"/>
      <c r="G9" s="90"/>
      <c r="H9" s="41"/>
      <c r="I9" s="119"/>
      <c r="J9" s="90"/>
      <c r="K9" s="119"/>
      <c r="L9" s="64"/>
    </row>
    <row r="10" spans="1:12" x14ac:dyDescent="0.2">
      <c r="A10" s="51"/>
      <c r="B10" s="96" t="s">
        <v>2</v>
      </c>
      <c r="C10" s="28">
        <v>41118</v>
      </c>
      <c r="D10" s="28">
        <v>43655</v>
      </c>
      <c r="E10" s="28">
        <v>43178</v>
      </c>
      <c r="F10" s="28">
        <v>46225</v>
      </c>
      <c r="G10" s="28">
        <v>39052</v>
      </c>
      <c r="H10" s="16">
        <v>45559</v>
      </c>
      <c r="I10" s="119"/>
      <c r="J10" s="28">
        <v>174014</v>
      </c>
      <c r="K10" s="119"/>
      <c r="L10" s="65">
        <v>168155</v>
      </c>
    </row>
    <row r="11" spans="1:12" x14ac:dyDescent="0.2">
      <c r="B11" s="96" t="s">
        <v>3</v>
      </c>
      <c r="C11" s="28">
        <v>20962</v>
      </c>
      <c r="D11" s="28">
        <v>22175</v>
      </c>
      <c r="E11" s="28">
        <v>21182</v>
      </c>
      <c r="F11" s="28">
        <v>21114</v>
      </c>
      <c r="G11" s="28">
        <v>26227</v>
      </c>
      <c r="H11" s="16">
        <v>19578</v>
      </c>
      <c r="I11" s="119"/>
      <c r="J11" s="28">
        <v>88100</v>
      </c>
      <c r="K11" s="119"/>
      <c r="L11" s="65">
        <v>81436</v>
      </c>
    </row>
    <row r="12" spans="1:12" x14ac:dyDescent="0.2">
      <c r="B12" s="96" t="s">
        <v>4</v>
      </c>
      <c r="C12" s="28">
        <v>12825</v>
      </c>
      <c r="D12" s="28">
        <v>27908</v>
      </c>
      <c r="E12" s="28">
        <v>9298</v>
      </c>
      <c r="F12" s="28">
        <v>21499</v>
      </c>
      <c r="G12" s="28">
        <v>18993</v>
      </c>
      <c r="H12" s="16">
        <v>19768</v>
      </c>
      <c r="I12" s="119"/>
      <c r="J12" s="28">
        <v>69559</v>
      </c>
      <c r="K12" s="119"/>
      <c r="L12" s="65">
        <v>62796</v>
      </c>
    </row>
    <row r="13" spans="1:12" x14ac:dyDescent="0.2">
      <c r="B13" s="97" t="s">
        <v>5</v>
      </c>
      <c r="C13" s="31">
        <v>48963</v>
      </c>
      <c r="D13" s="31">
        <v>45466</v>
      </c>
      <c r="E13" s="31">
        <v>42120</v>
      </c>
      <c r="F13" s="31">
        <v>40792</v>
      </c>
      <c r="G13" s="31">
        <v>41178</v>
      </c>
      <c r="H13" s="13">
        <v>46449</v>
      </c>
      <c r="I13" s="119"/>
      <c r="J13" s="31">
        <v>170539</v>
      </c>
      <c r="K13" s="119"/>
      <c r="L13" s="62">
        <v>183314</v>
      </c>
    </row>
    <row r="14" spans="1:12" x14ac:dyDescent="0.2">
      <c r="B14" s="121" t="s">
        <v>6</v>
      </c>
      <c r="C14" s="33">
        <v>123868</v>
      </c>
      <c r="D14" s="33">
        <v>139204</v>
      </c>
      <c r="E14" s="33">
        <v>115778</v>
      </c>
      <c r="F14" s="33">
        <v>129630</v>
      </c>
      <c r="G14" s="33">
        <v>125450</v>
      </c>
      <c r="H14" s="9">
        <v>131354</v>
      </c>
      <c r="I14" s="119"/>
      <c r="J14" s="33">
        <v>502212</v>
      </c>
      <c r="K14" s="119"/>
      <c r="L14" s="66">
        <v>495701</v>
      </c>
    </row>
    <row r="15" spans="1:12" ht="12.75" customHeight="1" x14ac:dyDescent="0.2">
      <c r="B15" s="128"/>
      <c r="C15" s="31"/>
      <c r="D15" s="31"/>
      <c r="E15" s="31"/>
      <c r="F15" s="31"/>
      <c r="G15" s="31"/>
      <c r="H15" s="13"/>
      <c r="I15" s="119"/>
      <c r="J15" s="31"/>
      <c r="K15" s="119"/>
      <c r="L15" s="62"/>
    </row>
    <row r="16" spans="1:12" ht="13.5" thickBot="1" x14ac:dyDescent="0.25">
      <c r="B16" s="116" t="s">
        <v>7</v>
      </c>
      <c r="C16" s="32">
        <v>13615</v>
      </c>
      <c r="D16" s="32">
        <v>4233</v>
      </c>
      <c r="E16" s="32">
        <v>1511</v>
      </c>
      <c r="F16" s="32">
        <v>10232</v>
      </c>
      <c r="G16" s="32">
        <v>7843</v>
      </c>
      <c r="H16" s="8">
        <v>1528</v>
      </c>
      <c r="I16" s="119"/>
      <c r="J16" s="32">
        <v>21114</v>
      </c>
      <c r="K16" s="119"/>
      <c r="L16" s="63">
        <v>25546</v>
      </c>
    </row>
    <row r="17" spans="1:12" x14ac:dyDescent="0.2">
      <c r="B17" s="117"/>
      <c r="C17" s="28"/>
      <c r="D17" s="28"/>
      <c r="E17" s="28"/>
      <c r="F17" s="28"/>
      <c r="G17" s="28"/>
      <c r="H17" s="16"/>
      <c r="I17" s="119"/>
      <c r="J17" s="28"/>
      <c r="K17" s="119"/>
      <c r="L17" s="65"/>
    </row>
    <row r="18" spans="1:12" x14ac:dyDescent="0.2">
      <c r="B18" s="96" t="s">
        <v>20</v>
      </c>
      <c r="C18" s="28">
        <v>-765</v>
      </c>
      <c r="D18" s="28">
        <v>-800</v>
      </c>
      <c r="E18" s="28">
        <v>-1020</v>
      </c>
      <c r="F18" s="28">
        <v>10</v>
      </c>
      <c r="G18" s="28">
        <v>-1017</v>
      </c>
      <c r="H18" s="16">
        <v>-1118</v>
      </c>
      <c r="I18" s="119"/>
      <c r="J18" s="28">
        <v>-3145</v>
      </c>
      <c r="K18" s="119"/>
      <c r="L18" s="65">
        <v>-2945</v>
      </c>
    </row>
    <row r="19" spans="1:12" x14ac:dyDescent="0.2">
      <c r="B19" s="96" t="s">
        <v>21</v>
      </c>
      <c r="C19" s="28">
        <v>358</v>
      </c>
      <c r="D19" s="28">
        <v>317</v>
      </c>
      <c r="E19" s="28">
        <v>-1176</v>
      </c>
      <c r="F19" s="28">
        <v>-306</v>
      </c>
      <c r="G19" s="28">
        <v>-657</v>
      </c>
      <c r="H19" s="16">
        <v>-1581</v>
      </c>
      <c r="I19" s="119"/>
      <c r="J19" s="28">
        <v>-3720</v>
      </c>
      <c r="K19" s="119"/>
      <c r="L19" s="65">
        <v>-1619</v>
      </c>
    </row>
    <row r="20" spans="1:12" x14ac:dyDescent="0.2">
      <c r="B20" s="97" t="s">
        <v>22</v>
      </c>
      <c r="C20" s="31">
        <v>166</v>
      </c>
      <c r="D20" s="31">
        <v>112</v>
      </c>
      <c r="E20" s="31">
        <v>136</v>
      </c>
      <c r="F20" s="31">
        <v>-75</v>
      </c>
      <c r="G20" s="31">
        <v>232</v>
      </c>
      <c r="H20" s="13">
        <v>81</v>
      </c>
      <c r="I20" s="119"/>
      <c r="J20" s="31">
        <v>374</v>
      </c>
      <c r="K20" s="119"/>
      <c r="L20" s="62">
        <v>3091</v>
      </c>
    </row>
    <row r="21" spans="1:12" ht="13.5" thickBot="1" x14ac:dyDescent="0.25">
      <c r="B21" s="116" t="s">
        <v>8</v>
      </c>
      <c r="C21" s="32">
        <v>13374</v>
      </c>
      <c r="D21" s="32">
        <v>3862</v>
      </c>
      <c r="E21" s="32">
        <v>-549</v>
      </c>
      <c r="F21" s="32">
        <v>9861</v>
      </c>
      <c r="G21" s="32">
        <v>6401</v>
      </c>
      <c r="H21" s="8">
        <v>-1090</v>
      </c>
      <c r="I21" s="119"/>
      <c r="J21" s="32">
        <v>14623</v>
      </c>
      <c r="K21" s="119"/>
      <c r="L21" s="63">
        <v>24073</v>
      </c>
    </row>
    <row r="22" spans="1:12" x14ac:dyDescent="0.2">
      <c r="B22" s="117"/>
      <c r="C22" s="28"/>
      <c r="D22" s="28"/>
      <c r="E22" s="28"/>
      <c r="F22" s="28"/>
      <c r="G22" s="28"/>
      <c r="H22" s="16"/>
      <c r="I22" s="119"/>
      <c r="J22" s="28"/>
      <c r="K22" s="119"/>
      <c r="L22" s="65"/>
    </row>
    <row r="23" spans="1:12" x14ac:dyDescent="0.2">
      <c r="B23" s="97" t="s">
        <v>189</v>
      </c>
      <c r="C23" s="31">
        <v>-2009</v>
      </c>
      <c r="D23" s="31">
        <v>-637</v>
      </c>
      <c r="E23" s="31">
        <v>8103</v>
      </c>
      <c r="F23" s="31">
        <v>-1010</v>
      </c>
      <c r="G23" s="31">
        <v>-619</v>
      </c>
      <c r="H23" s="13">
        <v>1558</v>
      </c>
      <c r="I23" s="119"/>
      <c r="J23" s="31">
        <v>8032</v>
      </c>
      <c r="K23" s="119"/>
      <c r="L23" s="62">
        <v>-4010</v>
      </c>
    </row>
    <row r="24" spans="1:12" ht="13.5" thickBot="1" x14ac:dyDescent="0.25">
      <c r="B24" s="116" t="s">
        <v>9</v>
      </c>
      <c r="C24" s="32">
        <v>11365</v>
      </c>
      <c r="D24" s="32">
        <v>3225</v>
      </c>
      <c r="E24" s="32">
        <v>7554</v>
      </c>
      <c r="F24" s="32">
        <v>8851</v>
      </c>
      <c r="G24" s="32">
        <v>5782</v>
      </c>
      <c r="H24" s="8">
        <v>468</v>
      </c>
      <c r="I24" s="119"/>
      <c r="J24" s="32">
        <v>22655</v>
      </c>
      <c r="K24" s="119"/>
      <c r="L24" s="63">
        <v>20063</v>
      </c>
    </row>
    <row r="25" spans="1:12" ht="13.5" thickBot="1" x14ac:dyDescent="0.25">
      <c r="B25" s="117"/>
      <c r="C25" s="28"/>
      <c r="D25" s="28"/>
      <c r="E25" s="28"/>
      <c r="F25" s="28"/>
      <c r="G25" s="28"/>
      <c r="H25" s="16"/>
      <c r="I25" s="119"/>
      <c r="J25" s="28"/>
      <c r="K25" s="119"/>
      <c r="L25" s="65"/>
    </row>
    <row r="26" spans="1:12" x14ac:dyDescent="0.2">
      <c r="B26" s="129" t="s">
        <v>95</v>
      </c>
      <c r="C26" s="84"/>
      <c r="D26" s="84"/>
      <c r="E26" s="84"/>
      <c r="F26" s="84"/>
      <c r="G26" s="84"/>
      <c r="H26" s="48"/>
      <c r="I26" s="119"/>
      <c r="J26" s="84"/>
      <c r="K26" s="119"/>
      <c r="L26" s="67"/>
    </row>
    <row r="27" spans="1:12" s="53" customFormat="1" x14ac:dyDescent="0.2">
      <c r="A27"/>
      <c r="B27" s="96" t="s">
        <v>11</v>
      </c>
      <c r="C27" s="91">
        <v>0.56000000000000005</v>
      </c>
      <c r="D27" s="91">
        <v>0.54</v>
      </c>
      <c r="E27" s="91">
        <v>0.56999999999999995</v>
      </c>
      <c r="F27" s="91">
        <v>0.56000000000000005</v>
      </c>
      <c r="G27" s="91">
        <v>0.56999999999999995</v>
      </c>
      <c r="H27" s="52">
        <v>0.51</v>
      </c>
      <c r="I27" s="127"/>
      <c r="J27" s="91">
        <v>0.55000000000000004</v>
      </c>
      <c r="K27" s="127"/>
      <c r="L27" s="68">
        <v>0.54</v>
      </c>
    </row>
    <row r="28" spans="1:12" s="53" customFormat="1" x14ac:dyDescent="0.2">
      <c r="A28"/>
      <c r="B28" s="96" t="s">
        <v>12</v>
      </c>
      <c r="C28" s="91">
        <v>0.06</v>
      </c>
      <c r="D28" s="91">
        <v>0.02</v>
      </c>
      <c r="E28" s="91">
        <v>0.01</v>
      </c>
      <c r="F28" s="91">
        <v>0.04</v>
      </c>
      <c r="G28" s="91">
        <v>0.03</v>
      </c>
      <c r="H28" s="52">
        <v>0.01</v>
      </c>
      <c r="I28" s="127"/>
      <c r="J28" s="91">
        <v>0.02</v>
      </c>
      <c r="K28" s="127"/>
      <c r="L28" s="68">
        <v>0.03</v>
      </c>
    </row>
    <row r="29" spans="1:12" s="51" customFormat="1" ht="13.5" thickBot="1" x14ac:dyDescent="0.25">
      <c r="A29"/>
      <c r="B29" s="130"/>
      <c r="C29" s="92"/>
      <c r="D29" s="92"/>
      <c r="E29" s="92"/>
      <c r="F29" s="92"/>
      <c r="G29" s="92"/>
      <c r="H29" s="42"/>
      <c r="I29" s="125"/>
      <c r="J29" s="92"/>
      <c r="K29" s="125"/>
      <c r="L29" s="69"/>
    </row>
    <row r="30" spans="1:12" x14ac:dyDescent="0.2">
      <c r="B30" s="129" t="s">
        <v>10</v>
      </c>
      <c r="C30" s="84"/>
      <c r="D30" s="84"/>
      <c r="E30" s="84"/>
      <c r="F30" s="84"/>
      <c r="G30" s="84"/>
      <c r="H30" s="48"/>
      <c r="I30" s="119"/>
      <c r="J30" s="84"/>
      <c r="K30" s="119"/>
      <c r="L30" s="67"/>
    </row>
    <row r="31" spans="1:12" x14ac:dyDescent="0.2">
      <c r="B31" s="131" t="s">
        <v>15</v>
      </c>
      <c r="C31" s="88">
        <v>0.05</v>
      </c>
      <c r="D31" s="88">
        <v>0.01</v>
      </c>
      <c r="E31" s="88">
        <v>0.03</v>
      </c>
      <c r="F31" s="88">
        <v>0.04</v>
      </c>
      <c r="G31" s="88">
        <v>0.03</v>
      </c>
      <c r="H31" s="19">
        <v>0</v>
      </c>
      <c r="I31" s="119"/>
      <c r="J31" s="88">
        <v>0.1</v>
      </c>
      <c r="K31" s="119"/>
      <c r="L31" s="70">
        <v>0.09</v>
      </c>
    </row>
    <row r="32" spans="1:12" ht="15" thickBot="1" x14ac:dyDescent="0.25">
      <c r="B32" s="132" t="s">
        <v>18</v>
      </c>
      <c r="C32" s="89">
        <v>0.1</v>
      </c>
      <c r="D32" s="89">
        <v>0.06</v>
      </c>
      <c r="E32" s="89">
        <v>0.08</v>
      </c>
      <c r="F32" s="89">
        <v>0.08</v>
      </c>
      <c r="G32" s="89">
        <v>7.0000000000000007E-2</v>
      </c>
      <c r="H32" s="20">
        <v>0.04</v>
      </c>
      <c r="I32" s="119"/>
      <c r="J32" s="89">
        <v>0.27</v>
      </c>
      <c r="K32" s="119"/>
      <c r="L32" s="71">
        <v>0.26</v>
      </c>
    </row>
    <row r="33" spans="2:11" x14ac:dyDescent="0.2">
      <c r="B33" s="1"/>
      <c r="C33" s="1"/>
      <c r="D33" s="1"/>
      <c r="E33" s="1"/>
      <c r="F33" s="1"/>
      <c r="G33" s="1"/>
      <c r="H33" s="1"/>
    </row>
    <row r="34" spans="2:11" ht="14.25" x14ac:dyDescent="0.2">
      <c r="B34" s="3" t="s">
        <v>122</v>
      </c>
      <c r="C34" s="1"/>
      <c r="D34" s="1"/>
      <c r="E34" s="1"/>
      <c r="F34" s="1"/>
      <c r="G34" s="1"/>
      <c r="H34" s="1"/>
    </row>
    <row r="35" spans="2:11" x14ac:dyDescent="0.2">
      <c r="B35" s="1"/>
      <c r="C35" s="1"/>
      <c r="D35" s="1"/>
      <c r="E35" s="1"/>
      <c r="F35" s="1"/>
      <c r="G35" s="1"/>
      <c r="H35" s="1"/>
    </row>
    <row r="36" spans="2:11" x14ac:dyDescent="0.2">
      <c r="C36" s="79"/>
      <c r="D36" s="79"/>
      <c r="E36" s="79"/>
      <c r="F36" s="79"/>
      <c r="G36" s="79"/>
      <c r="H36" s="79"/>
      <c r="I36" s="79"/>
      <c r="J36" s="79"/>
      <c r="K36" s="79"/>
    </row>
    <row r="37" spans="2:11" x14ac:dyDescent="0.2">
      <c r="C37" s="79"/>
      <c r="D37" s="79"/>
      <c r="E37" s="79"/>
      <c r="F37" s="79"/>
      <c r="G37" s="79"/>
      <c r="H37" s="79"/>
      <c r="I37" s="79"/>
      <c r="J37" s="79"/>
      <c r="K37" s="79"/>
    </row>
    <row r="38" spans="2:11" x14ac:dyDescent="0.2">
      <c r="C38" s="58"/>
    </row>
    <row r="44" spans="2:11" x14ac:dyDescent="0.2">
      <c r="C44" s="59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 scaleWithDoc="0" alignWithMargins="0">
    <oddHeader>&amp;L&amp;"Arial,Bold"&amp;8TOMTOM FINANCIAL DATA PACK Q4 '14&amp;R&amp;K03-018Copyright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4"/>
  <sheetViews>
    <sheetView showGridLines="0" zoomScale="85" zoomScaleNormal="85" zoomScaleSheetLayoutView="100" workbookViewId="0">
      <selection activeCell="M58" sqref="M58"/>
    </sheetView>
  </sheetViews>
  <sheetFormatPr defaultRowHeight="12.75" x14ac:dyDescent="0.2"/>
  <cols>
    <col min="2" max="2" width="47.5703125" customWidth="1"/>
    <col min="3" max="8" width="11.570312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1" t="s">
        <v>34</v>
      </c>
      <c r="C2" s="1"/>
      <c r="D2" s="1"/>
      <c r="E2" s="1"/>
      <c r="F2" s="1"/>
      <c r="G2" s="1"/>
      <c r="H2" s="1"/>
    </row>
    <row r="3" spans="2:9" x14ac:dyDescent="0.2">
      <c r="B3" s="10" t="s">
        <v>117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24.75" customHeight="1" thickBot="1" x14ac:dyDescent="0.25">
      <c r="B5" s="115" t="s">
        <v>0</v>
      </c>
      <c r="C5" s="43">
        <v>41547</v>
      </c>
      <c r="D5" s="43">
        <v>41639</v>
      </c>
      <c r="E5" s="43">
        <v>41729</v>
      </c>
      <c r="F5" s="43">
        <v>41820</v>
      </c>
      <c r="G5" s="43">
        <v>41912</v>
      </c>
      <c r="H5" s="44">
        <v>42004</v>
      </c>
    </row>
    <row r="6" spans="2:9" x14ac:dyDescent="0.2">
      <c r="B6" s="120" t="s">
        <v>35</v>
      </c>
      <c r="C6" s="30"/>
      <c r="D6" s="30"/>
      <c r="E6" s="30"/>
      <c r="F6" s="30"/>
      <c r="G6" s="93"/>
      <c r="H6" s="29"/>
      <c r="I6" s="4"/>
    </row>
    <row r="7" spans="2:9" x14ac:dyDescent="0.2">
      <c r="B7" s="121" t="s">
        <v>36</v>
      </c>
      <c r="C7" s="33"/>
      <c r="D7" s="33"/>
      <c r="E7" s="33"/>
      <c r="F7" s="33"/>
      <c r="G7" s="28"/>
      <c r="H7" s="9"/>
      <c r="I7" s="4"/>
    </row>
    <row r="8" spans="2:9" x14ac:dyDescent="0.2">
      <c r="B8" s="96" t="s">
        <v>37</v>
      </c>
      <c r="C8" s="28">
        <v>381569</v>
      </c>
      <c r="D8" s="28">
        <v>381569</v>
      </c>
      <c r="E8" s="28">
        <v>381569</v>
      </c>
      <c r="F8" s="28">
        <v>381569</v>
      </c>
      <c r="G8" s="28">
        <v>381569</v>
      </c>
      <c r="H8" s="16">
        <v>381569</v>
      </c>
      <c r="I8" s="4"/>
    </row>
    <row r="9" spans="2:9" x14ac:dyDescent="0.2">
      <c r="B9" s="96" t="s">
        <v>38</v>
      </c>
      <c r="C9" s="28">
        <v>812246</v>
      </c>
      <c r="D9" s="28">
        <v>803635</v>
      </c>
      <c r="E9" s="28">
        <v>798468</v>
      </c>
      <c r="F9" s="28">
        <v>799394</v>
      </c>
      <c r="G9" s="28">
        <v>786997</v>
      </c>
      <c r="H9" s="16">
        <v>800583</v>
      </c>
      <c r="I9" s="4"/>
    </row>
    <row r="10" spans="2:9" x14ac:dyDescent="0.2">
      <c r="B10" s="97" t="s">
        <v>87</v>
      </c>
      <c r="C10" s="31">
        <v>39152</v>
      </c>
      <c r="D10" s="31">
        <v>38339</v>
      </c>
      <c r="E10" s="31">
        <v>37758</v>
      </c>
      <c r="F10" s="31">
        <v>38646</v>
      </c>
      <c r="G10" s="31">
        <v>39589</v>
      </c>
      <c r="H10" s="13">
        <v>52021</v>
      </c>
      <c r="I10" s="4"/>
    </row>
    <row r="11" spans="2:9" ht="13.5" thickBot="1" x14ac:dyDescent="0.25">
      <c r="B11" s="116" t="s">
        <v>48</v>
      </c>
      <c r="C11" s="32">
        <v>1232967</v>
      </c>
      <c r="D11" s="32">
        <v>1223543</v>
      </c>
      <c r="E11" s="32">
        <v>1217795</v>
      </c>
      <c r="F11" s="32">
        <v>1219609</v>
      </c>
      <c r="G11" s="32">
        <v>1208155</v>
      </c>
      <c r="H11" s="8">
        <v>1234173</v>
      </c>
      <c r="I11" s="4"/>
    </row>
    <row r="12" spans="2:9" x14ac:dyDescent="0.2">
      <c r="B12" s="117"/>
      <c r="C12" s="28"/>
      <c r="D12" s="28"/>
      <c r="E12" s="28"/>
      <c r="F12" s="28"/>
      <c r="G12" s="28"/>
      <c r="H12" s="16"/>
      <c r="I12" s="4"/>
    </row>
    <row r="13" spans="2:9" x14ac:dyDescent="0.2">
      <c r="B13" s="117" t="s">
        <v>42</v>
      </c>
      <c r="C13" s="28"/>
      <c r="D13" s="28"/>
      <c r="E13" s="28"/>
      <c r="F13" s="28"/>
      <c r="G13" s="28"/>
      <c r="H13" s="16"/>
      <c r="I13" s="4"/>
    </row>
    <row r="14" spans="2:9" x14ac:dyDescent="0.2">
      <c r="B14" s="96" t="s">
        <v>43</v>
      </c>
      <c r="C14" s="28">
        <v>55514</v>
      </c>
      <c r="D14" s="28">
        <v>42260</v>
      </c>
      <c r="E14" s="28">
        <v>46212</v>
      </c>
      <c r="F14" s="28">
        <v>41314</v>
      </c>
      <c r="G14" s="28">
        <v>54828</v>
      </c>
      <c r="H14" s="16">
        <v>46575</v>
      </c>
      <c r="I14" s="4"/>
    </row>
    <row r="15" spans="2:9" x14ac:dyDescent="0.2">
      <c r="B15" s="96" t="s">
        <v>88</v>
      </c>
      <c r="C15" s="28">
        <v>175206</v>
      </c>
      <c r="D15" s="28">
        <v>153926</v>
      </c>
      <c r="E15" s="28">
        <v>142624</v>
      </c>
      <c r="F15" s="28">
        <v>180592</v>
      </c>
      <c r="G15" s="28">
        <v>170351</v>
      </c>
      <c r="H15" s="16">
        <v>167650</v>
      </c>
      <c r="I15" s="4"/>
    </row>
    <row r="16" spans="2:9" x14ac:dyDescent="0.2">
      <c r="B16" s="97" t="s">
        <v>47</v>
      </c>
      <c r="C16" s="31">
        <v>227538</v>
      </c>
      <c r="D16" s="31">
        <v>257785</v>
      </c>
      <c r="E16" s="31">
        <v>219279</v>
      </c>
      <c r="F16" s="31">
        <v>226324</v>
      </c>
      <c r="G16" s="31">
        <v>278621</v>
      </c>
      <c r="H16" s="13">
        <v>152949</v>
      </c>
      <c r="I16" s="4"/>
    </row>
    <row r="17" spans="2:9" ht="13.5" thickBot="1" x14ac:dyDescent="0.25">
      <c r="B17" s="116" t="s">
        <v>49</v>
      </c>
      <c r="C17" s="32">
        <v>458258</v>
      </c>
      <c r="D17" s="32">
        <v>453971</v>
      </c>
      <c r="E17" s="32">
        <v>408115</v>
      </c>
      <c r="F17" s="32">
        <v>448230</v>
      </c>
      <c r="G17" s="32">
        <v>503800</v>
      </c>
      <c r="H17" s="8">
        <v>367174</v>
      </c>
      <c r="I17" s="4"/>
    </row>
    <row r="18" spans="2:9" x14ac:dyDescent="0.2">
      <c r="B18" s="117"/>
      <c r="C18" s="28"/>
      <c r="D18" s="28"/>
      <c r="E18" s="28"/>
      <c r="F18" s="28"/>
      <c r="G18" s="28"/>
      <c r="H18" s="16"/>
      <c r="I18" s="4"/>
    </row>
    <row r="19" spans="2:9" x14ac:dyDescent="0.2">
      <c r="B19" s="122" t="s">
        <v>50</v>
      </c>
      <c r="C19" s="36">
        <v>1691225</v>
      </c>
      <c r="D19" s="36">
        <v>1677514</v>
      </c>
      <c r="E19" s="36">
        <v>1625910</v>
      </c>
      <c r="F19" s="36">
        <v>1667839</v>
      </c>
      <c r="G19" s="36">
        <v>1711955</v>
      </c>
      <c r="H19" s="35">
        <v>1601347</v>
      </c>
      <c r="I19" s="4"/>
    </row>
    <row r="20" spans="2:9" x14ac:dyDescent="0.2">
      <c r="B20" s="123"/>
      <c r="C20" s="33"/>
      <c r="D20" s="33"/>
      <c r="E20" s="33"/>
      <c r="F20" s="33"/>
      <c r="G20" s="33"/>
      <c r="H20" s="9"/>
      <c r="I20" s="4"/>
    </row>
    <row r="21" spans="2:9" x14ac:dyDescent="0.2">
      <c r="B21" s="124" t="s">
        <v>51</v>
      </c>
      <c r="C21" s="31"/>
      <c r="D21" s="31"/>
      <c r="E21" s="31"/>
      <c r="F21" s="31"/>
      <c r="G21" s="31"/>
      <c r="H21" s="13"/>
      <c r="I21" s="4"/>
    </row>
    <row r="22" spans="2:9" ht="13.5" thickBot="1" x14ac:dyDescent="0.25">
      <c r="B22" s="116" t="s">
        <v>58</v>
      </c>
      <c r="C22" s="32">
        <v>852598</v>
      </c>
      <c r="D22" s="32">
        <v>854261</v>
      </c>
      <c r="E22" s="32">
        <v>864130</v>
      </c>
      <c r="F22" s="32">
        <v>874511</v>
      </c>
      <c r="G22" s="32">
        <v>890713</v>
      </c>
      <c r="H22" s="8">
        <v>900596</v>
      </c>
      <c r="I22" s="4"/>
    </row>
    <row r="23" spans="2:9" x14ac:dyDescent="0.2">
      <c r="B23" s="117"/>
      <c r="C23" s="28"/>
      <c r="D23" s="28"/>
      <c r="E23" s="28"/>
      <c r="F23" s="28"/>
      <c r="G23" s="28"/>
      <c r="H23" s="16"/>
      <c r="I23" s="4"/>
    </row>
    <row r="24" spans="2:9" x14ac:dyDescent="0.2">
      <c r="B24" s="96" t="s">
        <v>60</v>
      </c>
      <c r="C24" s="28">
        <v>167106</v>
      </c>
      <c r="D24" s="28">
        <v>171727</v>
      </c>
      <c r="E24" s="28">
        <v>166356</v>
      </c>
      <c r="F24" s="28">
        <v>163896</v>
      </c>
      <c r="G24" s="28">
        <v>162791</v>
      </c>
      <c r="H24" s="16">
        <v>166551</v>
      </c>
      <c r="I24" s="4"/>
    </row>
    <row r="25" spans="2:9" x14ac:dyDescent="0.2">
      <c r="B25" s="96" t="s">
        <v>89</v>
      </c>
      <c r="C25" s="28">
        <v>173864</v>
      </c>
      <c r="D25" s="28">
        <v>99348</v>
      </c>
      <c r="E25" s="28">
        <v>99445</v>
      </c>
      <c r="F25" s="28">
        <v>99608</v>
      </c>
      <c r="G25" s="28">
        <v>99739</v>
      </c>
      <c r="H25" s="16">
        <v>48925</v>
      </c>
      <c r="I25" s="4"/>
    </row>
    <row r="26" spans="2:9" x14ac:dyDescent="0.2">
      <c r="B26" s="96" t="s">
        <v>90</v>
      </c>
      <c r="C26" s="28">
        <v>106</v>
      </c>
      <c r="D26" s="28">
        <v>74089</v>
      </c>
      <c r="E26" s="28">
        <v>74219</v>
      </c>
      <c r="F26" s="28">
        <v>74284</v>
      </c>
      <c r="G26" s="28">
        <v>74381</v>
      </c>
      <c r="H26" s="16">
        <v>0</v>
      </c>
      <c r="I26" s="4"/>
    </row>
    <row r="27" spans="2:9" x14ac:dyDescent="0.2">
      <c r="B27" s="96" t="s">
        <v>61</v>
      </c>
      <c r="C27" s="28">
        <v>80977</v>
      </c>
      <c r="D27" s="28">
        <v>79832</v>
      </c>
      <c r="E27" s="28">
        <v>88277</v>
      </c>
      <c r="F27" s="28">
        <v>90822</v>
      </c>
      <c r="G27" s="28">
        <v>85552</v>
      </c>
      <c r="H27" s="16">
        <v>82570</v>
      </c>
      <c r="I27" s="4"/>
    </row>
    <row r="28" spans="2:9" x14ac:dyDescent="0.2">
      <c r="B28" s="96" t="s">
        <v>64</v>
      </c>
      <c r="C28" s="28">
        <v>88537</v>
      </c>
      <c r="D28" s="28">
        <v>82337</v>
      </c>
      <c r="E28" s="28">
        <v>74111</v>
      </c>
      <c r="F28" s="28">
        <v>87562</v>
      </c>
      <c r="G28" s="28">
        <v>93350</v>
      </c>
      <c r="H28" s="16">
        <v>88218</v>
      </c>
      <c r="I28" s="4"/>
    </row>
    <row r="29" spans="2:9" x14ac:dyDescent="0.2">
      <c r="B29" s="96" t="s">
        <v>62</v>
      </c>
      <c r="C29" s="28">
        <v>115150</v>
      </c>
      <c r="D29" s="28">
        <v>113816</v>
      </c>
      <c r="E29" s="28">
        <v>109234</v>
      </c>
      <c r="F29" s="28">
        <v>107980</v>
      </c>
      <c r="G29" s="28">
        <v>138999</v>
      </c>
      <c r="H29" s="16">
        <v>145680</v>
      </c>
      <c r="I29" s="4"/>
    </row>
    <row r="30" spans="2:9" x14ac:dyDescent="0.2">
      <c r="B30" s="97" t="s">
        <v>119</v>
      </c>
      <c r="C30" s="31">
        <v>212887</v>
      </c>
      <c r="D30" s="31">
        <v>202104</v>
      </c>
      <c r="E30" s="31">
        <v>150138</v>
      </c>
      <c r="F30" s="31">
        <v>169176</v>
      </c>
      <c r="G30" s="31">
        <v>166430</v>
      </c>
      <c r="H30" s="13">
        <v>168807</v>
      </c>
      <c r="I30" s="4"/>
    </row>
    <row r="31" spans="2:9" ht="13.5" thickBot="1" x14ac:dyDescent="0.25">
      <c r="B31" s="116" t="s">
        <v>91</v>
      </c>
      <c r="C31" s="32">
        <v>838627</v>
      </c>
      <c r="D31" s="32">
        <v>823253</v>
      </c>
      <c r="E31" s="32">
        <v>761780</v>
      </c>
      <c r="F31" s="32">
        <v>793328</v>
      </c>
      <c r="G31" s="32">
        <v>821242</v>
      </c>
      <c r="H31" s="8">
        <v>700751</v>
      </c>
      <c r="I31" s="4"/>
    </row>
    <row r="32" spans="2:9" x14ac:dyDescent="0.2">
      <c r="B32" s="117"/>
      <c r="C32" s="28"/>
      <c r="D32" s="28"/>
      <c r="E32" s="28"/>
      <c r="F32" s="28"/>
      <c r="G32" s="28"/>
      <c r="H32" s="16"/>
      <c r="I32" s="4"/>
    </row>
    <row r="33" spans="2:9" x14ac:dyDescent="0.2">
      <c r="B33" s="122" t="s">
        <v>67</v>
      </c>
      <c r="C33" s="36">
        <v>1691225</v>
      </c>
      <c r="D33" s="36">
        <v>1677514</v>
      </c>
      <c r="E33" s="36">
        <v>1625910</v>
      </c>
      <c r="F33" s="36">
        <v>1667839</v>
      </c>
      <c r="G33" s="36">
        <v>1711955</v>
      </c>
      <c r="H33" s="35">
        <v>1601347</v>
      </c>
      <c r="I33" s="4"/>
    </row>
    <row r="34" spans="2:9" x14ac:dyDescent="0.2">
      <c r="B34" s="119"/>
      <c r="C34" s="119"/>
      <c r="D34" s="119"/>
      <c r="E34" s="119"/>
      <c r="F34" s="119"/>
      <c r="G34" s="119"/>
      <c r="H34" s="16"/>
      <c r="I34" s="4"/>
    </row>
    <row r="35" spans="2:9" x14ac:dyDescent="0.2">
      <c r="B35" s="125" t="s">
        <v>188</v>
      </c>
      <c r="C35" s="126">
        <v>51778</v>
      </c>
      <c r="D35" s="126">
        <v>82785</v>
      </c>
      <c r="E35" s="126">
        <v>44279</v>
      </c>
      <c r="F35" s="126">
        <v>51324</v>
      </c>
      <c r="G35" s="126">
        <v>103620.63400000002</v>
      </c>
      <c r="H35" s="102">
        <v>102949</v>
      </c>
      <c r="I35" s="4"/>
    </row>
    <row r="36" spans="2:9" x14ac:dyDescent="0.2">
      <c r="I36" s="4"/>
    </row>
    <row r="37" spans="2:9" x14ac:dyDescent="0.2">
      <c r="C37" s="58"/>
      <c r="D37" s="58"/>
      <c r="E37" s="58"/>
      <c r="F37" s="58"/>
      <c r="G37" s="58"/>
      <c r="H37" s="58"/>
      <c r="I37" s="4"/>
    </row>
    <row r="38" spans="2:9" x14ac:dyDescent="0.2">
      <c r="C38" s="58"/>
      <c r="D38" s="58"/>
      <c r="E38" s="58"/>
      <c r="F38" s="58"/>
      <c r="G38" s="58"/>
      <c r="H38" s="58"/>
      <c r="I38" s="4"/>
    </row>
    <row r="39" spans="2:9" x14ac:dyDescent="0.2">
      <c r="C39" s="58"/>
      <c r="D39" s="58"/>
      <c r="E39" s="58"/>
      <c r="F39" s="58"/>
      <c r="G39" s="58"/>
      <c r="H39" s="58"/>
      <c r="I39" s="4"/>
    </row>
    <row r="40" spans="2:9" x14ac:dyDescent="0.2">
      <c r="C40" s="58"/>
      <c r="D40" s="58"/>
      <c r="E40" s="58"/>
      <c r="F40" s="58"/>
      <c r="G40" s="58"/>
      <c r="H40" s="58"/>
      <c r="I40" s="4"/>
    </row>
    <row r="41" spans="2:9" x14ac:dyDescent="0.2">
      <c r="I41" s="4"/>
    </row>
    <row r="42" spans="2:9" x14ac:dyDescent="0.2">
      <c r="I42" s="4"/>
    </row>
    <row r="43" spans="2:9" x14ac:dyDescent="0.2">
      <c r="I43" s="4"/>
    </row>
    <row r="44" spans="2:9" x14ac:dyDescent="0.2">
      <c r="I44" s="4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headerFooter scaleWithDoc="0" alignWithMargins="0">
    <oddHeader>&amp;L&amp;"Arial,Bold"&amp;8TOMTOM FINANCIAL DATA PACK Q4 '14&amp;R&amp;K03-018Copyright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Q37"/>
  <sheetViews>
    <sheetView showGridLines="0" zoomScale="85" zoomScaleNormal="85" zoomScaleSheetLayoutView="70" workbookViewId="0"/>
  </sheetViews>
  <sheetFormatPr defaultRowHeight="12.75" x14ac:dyDescent="0.2"/>
  <cols>
    <col min="2" max="2" width="55.7109375" customWidth="1"/>
    <col min="3" max="8" width="10.7109375" customWidth="1"/>
    <col min="9" max="9" width="2.140625" customWidth="1"/>
    <col min="11" max="11" width="2.140625" customWidth="1"/>
  </cols>
  <sheetData>
    <row r="1" spans="2:17" x14ac:dyDescent="0.2">
      <c r="B1" s="1"/>
      <c r="C1" s="1"/>
      <c r="D1" s="1"/>
      <c r="E1" s="1"/>
      <c r="F1" s="1"/>
      <c r="G1" s="1"/>
      <c r="H1" s="1"/>
    </row>
    <row r="2" spans="2:17" ht="20.25" x14ac:dyDescent="0.3">
      <c r="B2" s="11" t="s">
        <v>68</v>
      </c>
      <c r="C2" s="1"/>
      <c r="D2" s="1"/>
      <c r="E2" s="1"/>
      <c r="F2" s="1"/>
      <c r="G2" s="1"/>
      <c r="H2" s="1"/>
    </row>
    <row r="3" spans="2:17" x14ac:dyDescent="0.2">
      <c r="B3" s="10" t="s">
        <v>117</v>
      </c>
      <c r="C3" s="1"/>
      <c r="D3" s="1"/>
      <c r="E3" s="1"/>
      <c r="F3" s="1"/>
      <c r="G3" s="1"/>
      <c r="H3" s="1"/>
    </row>
    <row r="4" spans="2:17" ht="13.5" thickBot="1" x14ac:dyDescent="0.25">
      <c r="B4" s="2"/>
      <c r="C4" s="1"/>
      <c r="D4" s="1"/>
      <c r="E4" s="1"/>
      <c r="F4" s="1"/>
      <c r="G4" s="1"/>
      <c r="H4" s="1"/>
    </row>
    <row r="5" spans="2:17" s="4" customFormat="1" ht="24.75" customHeight="1" thickBot="1" x14ac:dyDescent="0.25">
      <c r="B5" s="115" t="s">
        <v>0</v>
      </c>
      <c r="C5" s="87" t="s">
        <v>16</v>
      </c>
      <c r="D5" s="87" t="s">
        <v>17</v>
      </c>
      <c r="E5" s="87" t="s">
        <v>105</v>
      </c>
      <c r="F5" s="87" t="s">
        <v>116</v>
      </c>
      <c r="G5" s="87" t="s">
        <v>121</v>
      </c>
      <c r="H5" s="6" t="s">
        <v>125</v>
      </c>
      <c r="I5" s="118"/>
      <c r="J5" s="87" t="s">
        <v>124</v>
      </c>
      <c r="K5" s="118"/>
      <c r="L5" s="60" t="s">
        <v>112</v>
      </c>
      <c r="M5"/>
      <c r="N5"/>
      <c r="O5"/>
      <c r="P5"/>
      <c r="Q5"/>
    </row>
    <row r="6" spans="2:17" x14ac:dyDescent="0.2">
      <c r="B6" s="96" t="s">
        <v>69</v>
      </c>
      <c r="C6" s="28">
        <v>13615</v>
      </c>
      <c r="D6" s="28">
        <v>4233</v>
      </c>
      <c r="E6" s="28">
        <v>1511</v>
      </c>
      <c r="F6" s="28">
        <v>10232</v>
      </c>
      <c r="G6" s="28">
        <v>7843</v>
      </c>
      <c r="H6" s="16">
        <v>1528</v>
      </c>
      <c r="I6" s="119"/>
      <c r="J6" s="93">
        <v>21114</v>
      </c>
      <c r="K6" s="119"/>
      <c r="L6" s="81">
        <v>25546</v>
      </c>
      <c r="N6" s="58"/>
    </row>
    <row r="7" spans="2:17" x14ac:dyDescent="0.2">
      <c r="B7" s="96" t="s">
        <v>114</v>
      </c>
      <c r="C7" s="28">
        <v>-323</v>
      </c>
      <c r="D7" s="28">
        <v>-3179</v>
      </c>
      <c r="E7" s="28">
        <v>380</v>
      </c>
      <c r="F7" s="28">
        <v>-34</v>
      </c>
      <c r="G7" s="28">
        <v>150</v>
      </c>
      <c r="H7" s="16">
        <v>-2452</v>
      </c>
      <c r="I7" s="119"/>
      <c r="J7" s="34">
        <v>-1956</v>
      </c>
      <c r="K7" s="119"/>
      <c r="L7" s="82">
        <v>-7757</v>
      </c>
      <c r="N7" s="58"/>
    </row>
    <row r="8" spans="2:17" x14ac:dyDescent="0.2">
      <c r="B8" s="96" t="s">
        <v>70</v>
      </c>
      <c r="C8" s="28">
        <v>27416</v>
      </c>
      <c r="D8" s="28">
        <v>29083</v>
      </c>
      <c r="E8" s="28">
        <v>28184</v>
      </c>
      <c r="F8" s="28">
        <v>26673</v>
      </c>
      <c r="G8" s="28">
        <v>33158</v>
      </c>
      <c r="H8" s="16">
        <v>26696</v>
      </c>
      <c r="I8" s="119"/>
      <c r="J8" s="34">
        <v>114711</v>
      </c>
      <c r="K8" s="119"/>
      <c r="L8" s="82">
        <v>117419</v>
      </c>
      <c r="N8" s="58"/>
    </row>
    <row r="9" spans="2:17" x14ac:dyDescent="0.2">
      <c r="B9" s="96" t="s">
        <v>92</v>
      </c>
      <c r="C9" s="28">
        <v>-3804</v>
      </c>
      <c r="D9" s="28">
        <v>1264</v>
      </c>
      <c r="E9" s="28">
        <v>6537</v>
      </c>
      <c r="F9" s="28">
        <v>263</v>
      </c>
      <c r="G9" s="28">
        <v>-3749</v>
      </c>
      <c r="H9" s="16">
        <v>-2627</v>
      </c>
      <c r="I9" s="119"/>
      <c r="J9" s="34">
        <v>424</v>
      </c>
      <c r="K9" s="119"/>
      <c r="L9" s="82">
        <v>-845</v>
      </c>
      <c r="N9" s="58"/>
    </row>
    <row r="10" spans="2:17" x14ac:dyDescent="0.2">
      <c r="B10" s="97" t="s">
        <v>93</v>
      </c>
      <c r="C10" s="31">
        <v>37977.000000000007</v>
      </c>
      <c r="D10" s="31">
        <v>27207</v>
      </c>
      <c r="E10" s="31">
        <v>-49332</v>
      </c>
      <c r="F10" s="31">
        <v>1236</v>
      </c>
      <c r="G10" s="31">
        <v>33560</v>
      </c>
      <c r="H10" s="13">
        <v>14963</v>
      </c>
      <c r="I10" s="119"/>
      <c r="J10" s="31">
        <v>427</v>
      </c>
      <c r="K10" s="119"/>
      <c r="L10" s="62">
        <v>53673</v>
      </c>
      <c r="N10" s="58"/>
    </row>
    <row r="11" spans="2:17" ht="13.5" thickBot="1" x14ac:dyDescent="0.25">
      <c r="B11" s="116" t="s">
        <v>79</v>
      </c>
      <c r="C11" s="32">
        <v>74881</v>
      </c>
      <c r="D11" s="32">
        <v>58608</v>
      </c>
      <c r="E11" s="32">
        <v>-12720</v>
      </c>
      <c r="F11" s="32">
        <v>38370</v>
      </c>
      <c r="G11" s="32">
        <v>70962</v>
      </c>
      <c r="H11" s="8">
        <v>38108</v>
      </c>
      <c r="I11" s="119"/>
      <c r="J11" s="32">
        <v>134720</v>
      </c>
      <c r="K11" s="119"/>
      <c r="L11" s="63">
        <v>188036</v>
      </c>
      <c r="N11" s="58"/>
    </row>
    <row r="12" spans="2:17" x14ac:dyDescent="0.2">
      <c r="B12" s="117"/>
      <c r="C12" s="28"/>
      <c r="D12" s="28"/>
      <c r="E12" s="28"/>
      <c r="F12" s="28"/>
      <c r="G12" s="28"/>
      <c r="H12" s="16"/>
      <c r="I12" s="119"/>
      <c r="J12" s="28"/>
      <c r="K12" s="119"/>
      <c r="L12" s="65"/>
      <c r="N12" s="58"/>
    </row>
    <row r="13" spans="2:17" x14ac:dyDescent="0.2">
      <c r="B13" s="96" t="s">
        <v>76</v>
      </c>
      <c r="C13" s="28">
        <v>73</v>
      </c>
      <c r="D13" s="28">
        <v>71</v>
      </c>
      <c r="E13" s="28">
        <v>103</v>
      </c>
      <c r="F13" s="28">
        <v>1061</v>
      </c>
      <c r="G13" s="28">
        <v>145</v>
      </c>
      <c r="H13" s="16">
        <v>158</v>
      </c>
      <c r="I13" s="119"/>
      <c r="J13" s="34">
        <v>1467</v>
      </c>
      <c r="K13" s="119"/>
      <c r="L13" s="82">
        <v>1139</v>
      </c>
      <c r="N13" s="58"/>
    </row>
    <row r="14" spans="2:17" x14ac:dyDescent="0.2">
      <c r="B14" s="96" t="s">
        <v>77</v>
      </c>
      <c r="C14" s="28">
        <v>-607</v>
      </c>
      <c r="D14" s="28">
        <v>-749</v>
      </c>
      <c r="E14" s="28">
        <v>-895</v>
      </c>
      <c r="F14" s="28">
        <v>-824</v>
      </c>
      <c r="G14" s="28">
        <v>-628</v>
      </c>
      <c r="H14" s="16">
        <v>-1470</v>
      </c>
      <c r="I14" s="119"/>
      <c r="J14" s="34">
        <v>-3817</v>
      </c>
      <c r="K14" s="119"/>
      <c r="L14" s="82">
        <v>-2863</v>
      </c>
      <c r="N14" s="58"/>
    </row>
    <row r="15" spans="2:17" x14ac:dyDescent="0.2">
      <c r="B15" s="97" t="s">
        <v>107</v>
      </c>
      <c r="C15" s="31">
        <v>-3389</v>
      </c>
      <c r="D15" s="31">
        <v>-7093</v>
      </c>
      <c r="E15" s="31">
        <v>-1127</v>
      </c>
      <c r="F15" s="31">
        <v>-5364</v>
      </c>
      <c r="G15" s="31">
        <v>-2834</v>
      </c>
      <c r="H15" s="13">
        <v>-4416</v>
      </c>
      <c r="I15" s="119"/>
      <c r="J15" s="31">
        <v>-13741</v>
      </c>
      <c r="K15" s="119"/>
      <c r="L15" s="62">
        <v>73196</v>
      </c>
      <c r="N15" s="58"/>
    </row>
    <row r="16" spans="2:17" ht="13.5" thickBot="1" x14ac:dyDescent="0.25">
      <c r="B16" s="116" t="s">
        <v>78</v>
      </c>
      <c r="C16" s="32">
        <v>70958</v>
      </c>
      <c r="D16" s="32">
        <v>50837</v>
      </c>
      <c r="E16" s="32">
        <v>-14639</v>
      </c>
      <c r="F16" s="32">
        <v>33243</v>
      </c>
      <c r="G16" s="32">
        <v>67645</v>
      </c>
      <c r="H16" s="8">
        <v>32380</v>
      </c>
      <c r="I16" s="119"/>
      <c r="J16" s="32">
        <v>118629</v>
      </c>
      <c r="K16" s="119"/>
      <c r="L16" s="63">
        <v>259508</v>
      </c>
      <c r="N16" s="58"/>
    </row>
    <row r="17" spans="2:14" x14ac:dyDescent="0.2">
      <c r="B17" s="97"/>
      <c r="C17" s="31"/>
      <c r="D17" s="31"/>
      <c r="E17" s="31"/>
      <c r="F17" s="31"/>
      <c r="G17" s="31"/>
      <c r="H17" s="13"/>
      <c r="I17" s="119"/>
      <c r="J17" s="31"/>
      <c r="K17" s="119"/>
      <c r="L17" s="62"/>
      <c r="N17" s="58"/>
    </row>
    <row r="18" spans="2:14" ht="13.5" thickBot="1" x14ac:dyDescent="0.25">
      <c r="B18" s="116" t="s">
        <v>103</v>
      </c>
      <c r="C18" s="32">
        <v>-24459</v>
      </c>
      <c r="D18" s="32">
        <v>-21243</v>
      </c>
      <c r="E18" s="32">
        <v>-23878</v>
      </c>
      <c r="F18" s="32">
        <v>-27028</v>
      </c>
      <c r="G18" s="32">
        <v>-21742</v>
      </c>
      <c r="H18" s="8">
        <v>-33838</v>
      </c>
      <c r="I18" s="119"/>
      <c r="J18" s="32">
        <v>-106486</v>
      </c>
      <c r="K18" s="119"/>
      <c r="L18" s="63">
        <v>-90504</v>
      </c>
      <c r="N18" s="58"/>
    </row>
    <row r="19" spans="2:14" x14ac:dyDescent="0.2">
      <c r="B19" s="97"/>
      <c r="C19" s="31"/>
      <c r="D19" s="31"/>
      <c r="E19" s="31"/>
      <c r="F19" s="31"/>
      <c r="G19" s="31"/>
      <c r="H19" s="13"/>
      <c r="I19" s="119"/>
      <c r="J19" s="31"/>
      <c r="K19" s="119"/>
      <c r="L19" s="62"/>
      <c r="N19" s="58"/>
    </row>
    <row r="20" spans="2:14" ht="13.5" thickBot="1" x14ac:dyDescent="0.25">
      <c r="B20" s="116" t="s">
        <v>104</v>
      </c>
      <c r="C20" s="32">
        <v>0</v>
      </c>
      <c r="D20" s="32">
        <v>1177</v>
      </c>
      <c r="E20" s="32">
        <v>52</v>
      </c>
      <c r="F20" s="32">
        <v>399</v>
      </c>
      <c r="G20" s="32">
        <v>5366</v>
      </c>
      <c r="H20" s="8">
        <v>-124200</v>
      </c>
      <c r="I20" s="119"/>
      <c r="J20" s="32">
        <v>-118383</v>
      </c>
      <c r="K20" s="119"/>
      <c r="L20" s="63">
        <v>-73869</v>
      </c>
      <c r="N20" s="58"/>
    </row>
    <row r="21" spans="2:14" x14ac:dyDescent="0.2">
      <c r="B21" s="97"/>
      <c r="C21" s="31"/>
      <c r="D21" s="31"/>
      <c r="E21" s="31"/>
      <c r="F21" s="31"/>
      <c r="G21" s="31"/>
      <c r="H21" s="13"/>
      <c r="I21" s="119"/>
      <c r="J21" s="31"/>
      <c r="K21" s="119"/>
      <c r="L21" s="62"/>
      <c r="N21" s="58"/>
    </row>
    <row r="22" spans="2:14" ht="13.5" thickBot="1" x14ac:dyDescent="0.25">
      <c r="B22" s="116" t="s">
        <v>98</v>
      </c>
      <c r="C22" s="32">
        <v>46498.999999999993</v>
      </c>
      <c r="D22" s="32">
        <v>30771</v>
      </c>
      <c r="E22" s="32">
        <v>-38465</v>
      </c>
      <c r="F22" s="32">
        <v>6614</v>
      </c>
      <c r="G22" s="32">
        <v>51269</v>
      </c>
      <c r="H22" s="8">
        <v>-125658</v>
      </c>
      <c r="I22" s="119"/>
      <c r="J22" s="32">
        <v>-106240</v>
      </c>
      <c r="K22" s="119"/>
      <c r="L22" s="63">
        <v>95135</v>
      </c>
      <c r="N22" s="58"/>
    </row>
    <row r="23" spans="2:14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4" x14ac:dyDescent="0.2">
      <c r="B24" s="3"/>
      <c r="C24" s="80"/>
      <c r="D24" s="80"/>
      <c r="E24" s="80"/>
      <c r="F24" s="80"/>
      <c r="G24" s="80"/>
      <c r="H24" s="1"/>
      <c r="I24" s="1"/>
      <c r="J24" s="1"/>
      <c r="K24" s="1"/>
      <c r="L24" s="1"/>
      <c r="M24" s="1"/>
    </row>
    <row r="25" spans="2:14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4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4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4" x14ac:dyDescent="0.2">
      <c r="H28" s="1"/>
      <c r="I28" s="1"/>
      <c r="J28" s="1"/>
      <c r="K28" s="1"/>
      <c r="L28" s="1"/>
      <c r="M28" s="1"/>
    </row>
    <row r="29" spans="2:14" x14ac:dyDescent="0.2">
      <c r="H29" s="1"/>
      <c r="I29" s="1"/>
      <c r="J29" s="1"/>
      <c r="K29" s="1"/>
      <c r="L29" s="1"/>
      <c r="M29" s="1"/>
    </row>
    <row r="30" spans="2:14" x14ac:dyDescent="0.2">
      <c r="H30" s="1"/>
      <c r="I30" s="1"/>
      <c r="J30" s="1"/>
      <c r="K30" s="1"/>
      <c r="L30" s="1"/>
      <c r="M30" s="1"/>
    </row>
    <row r="31" spans="2:14" x14ac:dyDescent="0.2">
      <c r="H31" s="1"/>
      <c r="I31" s="1"/>
      <c r="J31" s="1"/>
      <c r="K31" s="1"/>
      <c r="L31" s="1"/>
      <c r="M31" s="1"/>
    </row>
    <row r="32" spans="2:14" x14ac:dyDescent="0.2">
      <c r="H32" s="1"/>
      <c r="I32" s="1"/>
      <c r="J32" s="1"/>
      <c r="K32" s="1"/>
      <c r="L32" s="1"/>
      <c r="M32" s="1"/>
    </row>
    <row r="36" spans="9:11" x14ac:dyDescent="0.2">
      <c r="I36" s="79"/>
      <c r="J36" s="79"/>
      <c r="K36" s="79"/>
    </row>
    <row r="37" spans="9:11" x14ac:dyDescent="0.2">
      <c r="I37" s="79"/>
      <c r="J37" s="79"/>
      <c r="K37" s="79"/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headerFooter scaleWithDoc="0" alignWithMargins="0">
    <oddHeader>&amp;L&amp;"Arial,Bold"&amp;8TOMTOM FINANCIAL DATA PACK Q4 '14&amp;R&amp;K03-018Copyright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22</vt:i4>
      </vt:variant>
    </vt:vector>
  </HeadingPairs>
  <TitlesOfParts>
    <vt:vector size="30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citadmin</cp:lastModifiedBy>
  <cp:lastPrinted>2015-02-11T19:24:40Z</cp:lastPrinted>
  <dcterms:created xsi:type="dcterms:W3CDTF">2014-01-10T15:24:48Z</dcterms:created>
  <dcterms:modified xsi:type="dcterms:W3CDTF">2015-02-12T06:22:20Z</dcterms:modified>
</cp:coreProperties>
</file>