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aniellm\TomTom\Investor Relations - Quarterly results\2020\Q2 2020\Press Release\"/>
    </mc:Choice>
  </mc:AlternateContent>
  <xr:revisionPtr revIDLastSave="0" documentId="13_ncr:1_{A9A4A89B-0A08-4DBC-8806-67D82C5B6059}" xr6:coauthVersionLast="45" xr6:coauthVersionMax="45" xr10:uidLastSave="{00000000-0000-0000-0000-000000000000}"/>
  <bookViews>
    <workbookView xWindow="-120" yWindow="-120" windowWidth="29040" windowHeight="15840" tabRatio="978" activeTab="5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Stat of Comp Income" sheetId="4" r:id="rId4"/>
    <sheet name="4. Cons Balance Sheet" sheetId="5" r:id="rId5"/>
    <sheet name="5. Cons Stat of CF" sheetId="6" r:id="rId6"/>
    <sheet name="6. Cons Stat of Chang in Equity" sheetId="7" r:id="rId7"/>
    <sheet name="7. Segment reporting" sheetId="8" r:id="rId8"/>
    <sheet name="8. Earnings per share" sheetId="9" r:id="rId9"/>
    <sheet name="9. Shareholders equity" sheetId="10" r:id="rId10"/>
    <sheet name="10. Stat of Income (Q)" sheetId="11" r:id="rId11"/>
    <sheet name="11. Balance Sheet (Q)" sheetId="12" r:id="rId12"/>
    <sheet name="12. CF (Q)" sheetId="13" r:id="rId13"/>
  </sheets>
  <definedNames>
    <definedName name="_xlnm.Print_Area" localSheetId="1">'1. Key figures table'!$A$1:$I$55</definedName>
    <definedName name="_xlnm.Print_Area" localSheetId="10">'10. Stat of Income (Q)'!$A$1:$M$34</definedName>
    <definedName name="_xlnm.Print_Area" localSheetId="11">'11. Balance Sheet (Q)'!$A$1:$I$37</definedName>
    <definedName name="_xlnm.Print_Area" localSheetId="12">'12. CF (Q)'!$A$1:$M$34</definedName>
    <definedName name="_xlnm.Print_Area" localSheetId="2">'2. Cons Stat of Income'!$A$1:$G$45</definedName>
    <definedName name="_xlnm.Print_Area" localSheetId="3">'3. Cons Stat of Comp Income'!$A$1:$G$22</definedName>
    <definedName name="_xlnm.Print_Area" localSheetId="4">'4. Cons Balance Sheet'!$B$2:$D$44</definedName>
    <definedName name="_xlnm.Print_Area" localSheetId="5">'5. Cons Stat of CF'!$A$1:$G$50</definedName>
    <definedName name="_xlnm.Print_Area" localSheetId="6">'6. Cons Stat of Chang in Equity'!$A$1:$I$38</definedName>
    <definedName name="_xlnm.Print_Area" localSheetId="7">'7. Segment reporting'!$A$1:$E$35</definedName>
    <definedName name="_xlnm.Print_Area" localSheetId="8">'8. Earnings per share'!$A$1:$E$18</definedName>
    <definedName name="_xlnm.Print_Area" localSheetId="9">'9. Shareholders equity'!$A$1:$G$14</definedName>
    <definedName name="_xlnm.Print_Area" localSheetId="0">Cover!$A$1:$I$18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6" i="6" l="1"/>
</calcChain>
</file>

<file path=xl/sharedStrings.xml><?xml version="1.0" encoding="utf-8"?>
<sst xmlns="http://schemas.openxmlformats.org/spreadsheetml/2006/main" count="396" uniqueCount="250">
  <si>
    <t>Key figures</t>
  </si>
  <si>
    <t>Second quarter and half year 2020 results</t>
  </si>
  <si>
    <t>(€ in millions, unless stated otherwise)</t>
  </si>
  <si>
    <t>Q2 '20</t>
  </si>
  <si>
    <t>Q2 '19</t>
  </si>
  <si>
    <t>y.o.y. change</t>
  </si>
  <si>
    <t>H1 '20</t>
  </si>
  <si>
    <t>H1 '19</t>
  </si>
  <si>
    <t>Location Technology</t>
  </si>
  <si>
    <t>Consumer</t>
  </si>
  <si>
    <t>Revenue</t>
  </si>
  <si>
    <t>Gross profit</t>
  </si>
  <si>
    <t>Gross margin</t>
  </si>
  <si>
    <t>EBITDA</t>
  </si>
  <si>
    <t>EBITDA margin</t>
  </si>
  <si>
    <t>Net result</t>
  </si>
  <si>
    <t>Free cash flow (FCF)</t>
  </si>
  <si>
    <t>FCF as a % of revenue</t>
  </si>
  <si>
    <t xml:space="preserve">Automotive </t>
  </si>
  <si>
    <t xml:space="preserve">Enterprise </t>
  </si>
  <si>
    <t>Location Technology revenue</t>
  </si>
  <si>
    <t>Segment EBITDA</t>
  </si>
  <si>
    <t>EBITDA margin (%)</t>
  </si>
  <si>
    <t>Segment EBIT</t>
  </si>
  <si>
    <t>EBIT margin (%)</t>
  </si>
  <si>
    <t>Consumer products</t>
  </si>
  <si>
    <t>Automotive hardware</t>
  </si>
  <si>
    <t>Consumer revenue</t>
  </si>
  <si>
    <t>Deferred revenue</t>
  </si>
  <si>
    <t>(€ in millions)</t>
  </si>
  <si>
    <t>Automotive</t>
  </si>
  <si>
    <t>Enterprise</t>
  </si>
  <si>
    <t>Total</t>
  </si>
  <si>
    <t>Net movement of deferred and unbilled revenue</t>
  </si>
  <si>
    <t>Consolidated condensed statement of income</t>
  </si>
  <si>
    <t>(€ in thousands)</t>
  </si>
  <si>
    <t>Q2 '20 Unaudited</t>
  </si>
  <si>
    <t>Q2 '19 Unaudited</t>
  </si>
  <si>
    <t>H1 '20 Unaudited</t>
  </si>
  <si>
    <t>H1 '19 Uaudited</t>
  </si>
  <si>
    <t>Cost of sales</t>
  </si>
  <si>
    <t>Research and development expenses</t>
  </si>
  <si>
    <t>Amortization of technology and databases</t>
  </si>
  <si>
    <t>Marketing expenses</t>
  </si>
  <si>
    <t>Selling, general and administrative expenses</t>
  </si>
  <si>
    <t>TOTAL OPERATING EXPENSES</t>
  </si>
  <si>
    <t>OPERATING RESULT</t>
  </si>
  <si>
    <t>Financial (expense)/income and result of associate</t>
  </si>
  <si>
    <t>RESULT BEFORE TAX</t>
  </si>
  <si>
    <t>Income tax gain</t>
  </si>
  <si>
    <t>Net result from continuing operations</t>
  </si>
  <si>
    <t>Result after tax from discontinued operations</t>
  </si>
  <si>
    <t>Result on business disposal</t>
  </si>
  <si>
    <t>Net result from discontinued operations</t>
  </si>
  <si>
    <r>
      <t>NET RESULT</t>
    </r>
    <r>
      <rPr>
        <b/>
        <vertAlign val="superscript"/>
        <sz val="10"/>
        <color rgb="FF000000"/>
        <rFont val="Arial"/>
        <family val="2"/>
      </rPr>
      <t>1</t>
    </r>
  </si>
  <si>
    <t>EARNINGS PER SHARE (in €)</t>
  </si>
  <si>
    <t>Basic</t>
  </si>
  <si>
    <t>Diluted</t>
  </si>
  <si>
    <t>EARNINGS PER SHARE FROM CONTINUING OPERATIONS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</si>
  <si>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1</t>
    </r>
  </si>
  <si>
    <t>WEIGHTED AVERAGE NUMBER OF SHARES (in thousands)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</si>
  <si>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Fully attributable to equity holders of the parent</t>
    </r>
    <r>
      <rPr>
        <sz val="8"/>
        <rFont val="Arial"/>
        <family val="2"/>
      </rPr>
      <t>.</t>
    </r>
  </si>
  <si>
    <t>H1 '19 Unaudited</t>
  </si>
  <si>
    <t>NET RESULT</t>
  </si>
  <si>
    <r>
      <t xml:space="preserve">OTHER COMPREHENSIVE INCOME </t>
    </r>
    <r>
      <rPr>
        <b/>
        <vertAlign val="superscript"/>
        <sz val="10"/>
        <color rgb="FF000000"/>
        <rFont val="Arial"/>
        <family val="2"/>
      </rPr>
      <t>1</t>
    </r>
  </si>
  <si>
    <t>Items that will not be reclassified to profit or loss</t>
  </si>
  <si>
    <t>Actuarial losses on defined benefit plans</t>
  </si>
  <si>
    <t>Fair value remeasurement of financial instruments</t>
  </si>
  <si>
    <t>Items that may be subsequently reclassified to profit or loss</t>
  </si>
  <si>
    <t>Currency translation differences</t>
  </si>
  <si>
    <t>Recycled currency translation differences on disposal of foreign operations</t>
  </si>
  <si>
    <t>Remeasurement of deferred tax in equity</t>
  </si>
  <si>
    <t>OTHER COMPREHENSIVE INCOME FOR THE PERIOD</t>
  </si>
  <si>
    <r>
      <t>TOTAL COMPREHENSIVE INCOME FOR THE PERIOD</t>
    </r>
    <r>
      <rPr>
        <b/>
        <vertAlign val="superscript"/>
        <sz val="10"/>
        <color rgb="FF00000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</si>
  <si>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Items of other comprehensive income are presented net of tax.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</si>
  <si>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Fully attributable to equity holders of the parent</t>
    </r>
    <r>
      <rPr>
        <sz val="8"/>
        <rFont val="Arial"/>
        <family val="2"/>
      </rPr>
      <t>.</t>
    </r>
  </si>
  <si>
    <t>Consolidated condensed balance sheet</t>
  </si>
  <si>
    <t>Unaudited</t>
  </si>
  <si>
    <t>Audited</t>
  </si>
  <si>
    <t>Goodwill</t>
  </si>
  <si>
    <t>Other intangible assets</t>
  </si>
  <si>
    <t>Property, plant and equipment</t>
  </si>
  <si>
    <t>Lease assets</t>
  </si>
  <si>
    <t>Other contract 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</si>
  <si>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</si>
  <si>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</si>
  <si>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</si>
  <si>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</si>
  <si>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</si>
  <si>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</si>
  <si>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</si>
  <si>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</si>
  <si>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</si>
  <si>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</si>
  <si>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</si>
  <si>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</si>
  <si>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</si>
  <si>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</si>
  <si>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</si>
  <si>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</si>
  <si>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</si>
  <si>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 related liabilities</t>
  </si>
  <si>
    <t>Income taxes</t>
  </si>
  <si>
    <t>Accruals and other liabilities</t>
  </si>
  <si>
    <t>Total current liabilities</t>
  </si>
  <si>
    <t>Total equity and liabilities</t>
  </si>
  <si>
    <t>Consolidated condensed statement of cash flows</t>
  </si>
  <si>
    <t>Operating result from continuing operations</t>
  </si>
  <si>
    <t>Operating result from discontinued operations</t>
  </si>
  <si>
    <t>Operating result</t>
  </si>
  <si>
    <t>Financial losses</t>
  </si>
  <si>
    <t>Depreciation and amortization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</si>
  <si>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</si>
  <si>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</si>
  <si>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</si>
  <si>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</si>
  <si>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</si>
  <si>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r>
      <rPr>
        <sz val="10"/>
        <color rgb="FF000000"/>
        <rFont val="Arial"/>
        <family val="2"/>
      </rPr>
      <t>Change in liabilities (excluding provisions)</t>
    </r>
    <r>
      <rPr>
        <vertAlign val="superscript"/>
        <sz val="10"/>
        <color rgb="FF000000"/>
        <rFont val="Arial"/>
        <family val="2"/>
      </rPr>
      <t>1</t>
    </r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</si>
  <si>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</si>
  <si>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</si>
  <si>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</si>
  <si>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</si>
  <si>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</si>
  <si>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</si>
  <si>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</si>
  <si>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Net cash inflow from business disposal</t>
  </si>
  <si>
    <t>Dividends received</t>
  </si>
  <si>
    <t>Decrease in fixed-term deposits</t>
  </si>
  <si>
    <t>Cash flow from investing activities</t>
  </si>
  <si>
    <t>Repayment of lease liabilities</t>
  </si>
  <si>
    <t>Repayment of capital</t>
  </si>
  <si>
    <t>Proceeds on issue of ordinary shares</t>
  </si>
  <si>
    <t>Purchase of treasury shares</t>
  </si>
  <si>
    <t>Cash flow from financing activities</t>
  </si>
  <si>
    <t>Net (decrease)/increase in cash and cash equivalents</t>
  </si>
  <si>
    <r>
      <t>Cash and cash equivalents at the beginning of period</t>
    </r>
    <r>
      <rPr>
        <vertAlign val="superscript"/>
        <sz val="10"/>
        <color rgb="FF000000"/>
        <rFont val="Arial"/>
        <family val="2"/>
      </rPr>
      <t>2</t>
    </r>
  </si>
  <si>
    <t>Exchange rate changes on cash balances held in foreign currencies</t>
  </si>
  <si>
    <t>Cash and cash equivalents at the end of the period</t>
  </si>
  <si>
    <r>
      <rPr>
        <i/>
        <vertAlign val="superscript"/>
        <sz val="8"/>
        <color rgb="FF000000"/>
        <rFont val="Arial"/>
        <family val="2"/>
      </rPr>
      <t>1</t>
    </r>
    <r>
      <rPr>
        <i/>
        <sz val="8"/>
        <color rgb="FF000000"/>
        <rFont val="Arial"/>
        <family val="2"/>
      </rPr>
      <t>Includes movements in the non-current portion of deferred revenue presented under non-current liabilities.</t>
    </r>
  </si>
  <si>
    <r>
      <rPr>
        <i/>
        <vertAlign val="superscript"/>
        <sz val="8"/>
        <color rgb="FF000000"/>
        <rFont val="Arial"/>
        <family val="2"/>
      </rPr>
      <t>2</t>
    </r>
    <r>
      <rPr>
        <i/>
        <sz val="8"/>
        <color rgb="FF000000"/>
        <rFont val="Arial"/>
        <family val="2"/>
      </rPr>
      <t xml:space="preserve">	Cash and cash equivalents at the beginning of 2019 includes cash classified as held for sale of €4 million.</t>
    </r>
  </si>
  <si>
    <t>Cash placed in fixed-term deposits</t>
  </si>
  <si>
    <t>Net cash at the end of the period</t>
  </si>
  <si>
    <t>Consolidated statement of changes in equity</t>
  </si>
  <si>
    <t>Share capital</t>
  </si>
  <si>
    <t>Share premium</t>
  </si>
  <si>
    <t>Treasury shares</t>
  </si>
  <si>
    <r>
      <t>Other reserves</t>
    </r>
    <r>
      <rPr>
        <b/>
        <vertAlign val="superscript"/>
        <sz val="10"/>
        <color rgb="FF000000"/>
        <rFont val="Arial"/>
        <family val="2"/>
      </rPr>
      <t>1</t>
    </r>
  </si>
  <si>
    <t>Accumulated deficit</t>
  </si>
  <si>
    <t>Total shareholder's equity</t>
  </si>
  <si>
    <t>BALANCE AS AT 1 JANUARY 2019</t>
  </si>
  <si>
    <t>COMPREHENSIVE INCOME</t>
  </si>
  <si>
    <t>Result for the year</t>
  </si>
  <si>
    <t>OTHER COMPREHENSIVE INCOME</t>
  </si>
  <si>
    <t>Actuarial loss on defined benefit obligations</t>
  </si>
  <si>
    <t>Disposal of subsidiary</t>
  </si>
  <si>
    <t>TOTAL OTHER COMPREHENSIVE INCOME</t>
  </si>
  <si>
    <t>TOTAL COMPREHENSIVE INCOME</t>
  </si>
  <si>
    <t>TRANSACTIONS WITH OWNERS</t>
  </si>
  <si>
    <t>Stock compensation related movements</t>
  </si>
  <si>
    <t>Capital repayment and share consolidation</t>
  </si>
  <si>
    <t>OTHER MOVEMENTS</t>
  </si>
  <si>
    <t>Transfers between reserves</t>
  </si>
  <si>
    <t>BALANCE AS AT 30 JUNE 2019</t>
  </si>
  <si>
    <t>BALANCE AS AT 1 JANUARY 2020</t>
  </si>
  <si>
    <t>Revaluation of financial instruments</t>
  </si>
  <si>
    <t>Repurchase of shares</t>
  </si>
  <si>
    <t>BALANCE AS AT 30 JUNE 2020</t>
  </si>
  <si>
    <t xml:space="preserve"> </t>
  </si>
  <si>
    <t>Segment reporting</t>
  </si>
  <si>
    <t>External customers</t>
  </si>
  <si>
    <t>Inter-segment</t>
  </si>
  <si>
    <t>Eliminations</t>
  </si>
  <si>
    <t>Revenue by nature</t>
  </si>
  <si>
    <t>License revenue</t>
  </si>
  <si>
    <t>Service revenue</t>
  </si>
  <si>
    <t>Sale of goods revenue</t>
  </si>
  <si>
    <t>Revenue by timing of revenue recognition</t>
  </si>
  <si>
    <t>Goods and services transferred at a point in time</t>
  </si>
  <si>
    <t>Goods and services transferred over time</t>
  </si>
  <si>
    <t>EBIT</t>
  </si>
  <si>
    <t>Total segment EBIT</t>
  </si>
  <si>
    <t>Unallocated expenses</t>
  </si>
  <si>
    <t>Financial income/(expense)</t>
  </si>
  <si>
    <t>Earnings per share</t>
  </si>
  <si>
    <r>
      <t xml:space="preserve">Earnings </t>
    </r>
    <r>
      <rPr>
        <sz val="8.5"/>
        <color rgb="FF000000"/>
        <rFont val="Arial"/>
        <family val="2"/>
      </rPr>
      <t>(€ in thousands)</t>
    </r>
  </si>
  <si>
    <t>Net result attributed to equity holders</t>
  </si>
  <si>
    <r>
      <t xml:space="preserve">Number of shares </t>
    </r>
    <r>
      <rPr>
        <sz val="8.5"/>
        <color rgb="FF000000"/>
        <rFont val="Arial"/>
        <family val="2"/>
      </rPr>
      <t>(in thousands)</t>
    </r>
  </si>
  <si>
    <t>Weighted average number of ordinary shares for basic EPS</t>
  </si>
  <si>
    <r>
      <t xml:space="preserve">Effect of dilutive potential ordinary shares </t>
    </r>
    <r>
      <rPr>
        <sz val="8.5"/>
        <color rgb="FF000000"/>
        <rFont val="Arial"/>
        <family val="2"/>
      </rPr>
      <t>(in thousands)</t>
    </r>
  </si>
  <si>
    <t>Share options and restricted stocks</t>
  </si>
  <si>
    <t>Weighted average number of ordinary shares for diluted EPS</t>
  </si>
  <si>
    <t>Shareholder's equity</t>
  </si>
  <si>
    <t>30 June 2019</t>
  </si>
  <si>
    <t>(€ in thousands)
Unaudited</t>
  </si>
  <si>
    <t>(€ in thousands)
Audited</t>
  </si>
  <si>
    <t>Ordinary shares</t>
  </si>
  <si>
    <t>Preferred shares</t>
  </si>
  <si>
    <t>Total authorised</t>
  </si>
  <si>
    <t>Issued and fully paid</t>
  </si>
  <si>
    <t>Of which held in treasury</t>
  </si>
  <si>
    <t>Last six quarters</t>
  </si>
  <si>
    <t>Q1 '19</t>
  </si>
  <si>
    <t>Q3 '19</t>
  </si>
  <si>
    <t>Q4 '19</t>
  </si>
  <si>
    <t>Q1 '20</t>
  </si>
  <si>
    <t>REVENUE</t>
  </si>
  <si>
    <t>GROSS RESULT</t>
  </si>
  <si>
    <t>Amortisation of technology and databases</t>
  </si>
  <si>
    <t>OPERATING RESULT (EBIT)</t>
  </si>
  <si>
    <t>EBIT margin</t>
  </si>
  <si>
    <t>Diluted EPS from continuing operations</t>
  </si>
  <si>
    <t>31-Mar-19</t>
  </si>
  <si>
    <t>30-Jun-19</t>
  </si>
  <si>
    <t>30-Sep-19</t>
  </si>
  <si>
    <t>31-Dec-19</t>
  </si>
  <si>
    <t>31-Mar-20</t>
  </si>
  <si>
    <t>30-Jun-20</t>
  </si>
  <si>
    <t>ASSETS</t>
  </si>
  <si>
    <t>Intangible assets</t>
  </si>
  <si>
    <t>Other non-current assets</t>
  </si>
  <si>
    <t>Cash and cash equivalents and fixed term deposits</t>
  </si>
  <si>
    <t>Assets held for sale</t>
  </si>
  <si>
    <t>TOTAL ASSETS</t>
  </si>
  <si>
    <t>TOTAL EQUITY</t>
  </si>
  <si>
    <t>Lease liability</t>
  </si>
  <si>
    <t>Liabilities associated with assets held for sale</t>
  </si>
  <si>
    <t>TOTAL LIABILITIES</t>
  </si>
  <si>
    <t>TOTAL EQUITY AND LIABILITIES</t>
  </si>
  <si>
    <t>Net cash</t>
  </si>
  <si>
    <t>Net cash classified as held for sale</t>
  </si>
  <si>
    <t>Net cash of continuing operations</t>
  </si>
  <si>
    <t>Financial gains/(losses)</t>
  </si>
  <si>
    <t>Depreciation and amortisation</t>
  </si>
  <si>
    <t>Other</t>
  </si>
  <si>
    <r>
      <rPr>
        <sz val="10"/>
        <color rgb="FF000000"/>
        <rFont val="Arial"/>
        <family val="2"/>
      </rPr>
      <t>Changes in working capital</t>
    </r>
    <r>
      <rPr>
        <vertAlign val="superscript"/>
        <sz val="10"/>
        <color rgb="FF000000"/>
        <rFont val="Arial"/>
        <family val="2"/>
      </rPr>
      <t>1</t>
    </r>
  </si>
  <si>
    <t>CASH GENERATED FROM OPERATIONS</t>
  </si>
  <si>
    <t>Interest (paid)</t>
  </si>
  <si>
    <t>Corporate income taxes (paid)/received</t>
  </si>
  <si>
    <t>CASH FLOWS FROM OPERATING ACTIVITIES</t>
  </si>
  <si>
    <t>CASH FLOWS FROM INVESTING ACTIVITIES</t>
  </si>
  <si>
    <t>CASH FLOWS FROM FINANCING ACTIVITIES</t>
  </si>
  <si>
    <t>NET INCREASE/(DECREASE) IN CASH AND CASH EQUIVALENTS</t>
  </si>
  <si>
    <t>Free cash flow</t>
  </si>
  <si>
    <t>Cash flow from operating activties</t>
  </si>
  <si>
    <t>Investment in tangible assets</t>
  </si>
  <si>
    <t>Free cash flow from total operations</t>
  </si>
  <si>
    <t>Free cash flow from discontinued operations</t>
  </si>
  <si>
    <t>Free cash flow from continuing operations</t>
  </si>
  <si>
    <t>FCF from continuing operations as a % revenue</t>
  </si>
  <si>
    <r>
      <rPr>
        <i/>
        <vertAlign val="superscript"/>
        <sz val="10"/>
        <color rgb="FF000000"/>
        <rFont val="Arial"/>
        <family val="2"/>
      </rPr>
      <t>1</t>
    </r>
    <r>
      <rPr>
        <i/>
        <sz val="10"/>
        <color rgb="FF000000"/>
        <rFont val="Arial"/>
        <family val="2"/>
      </rPr>
      <t>Includes the movement of non-current deferred revenue.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</si>
</sst>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0.0,,;&quot;-&quot;#0.0,,;#0.0,,;_(@_)"/>
    <numFmt numFmtId="165" formatCode="#0%;&quot;-&quot;#0%;&quot;-&quot;\%;_(@_)"/>
    <numFmt numFmtId="166" formatCode="#0%;&quot;-&quot;#0%;#0%;_(@_)"/>
    <numFmt numFmtId="167" formatCode="#,##0.00;&quot;-&quot;#,##0.00;#,##0.00;_(@_)"/>
    <numFmt numFmtId="168" formatCode="#,##0.0,,;&quot;-&quot;#,##0.0,,;#,##0.0,,;_(@_)"/>
    <numFmt numFmtId="169" formatCode="#,##0%;&quot;-&quot;#,##0%;#,##0%;_(@_)"/>
    <numFmt numFmtId="170" formatCode="#0%_);\(#0%\);&quot;-&quot;\%_);_(@_)"/>
    <numFmt numFmtId="171" formatCode="d\ mmmm\ yyyy"/>
    <numFmt numFmtId="172" formatCode="#,##0,;&quot;-&quot;#,##0,;#,##0,;_(@_)"/>
    <numFmt numFmtId="173" formatCode="#,##0;&quot;-&quot;#,##0;#,##0;_(@_)"/>
    <numFmt numFmtId="174" formatCode="#,##0,;&quot;-&quot;#,##0,;&quot;-&quot;;_(@_)"/>
    <numFmt numFmtId="175" formatCode="[$-409]d\-mmm\-yy;@"/>
  </numFmts>
  <fonts count="29" x14ac:knownFonts="1">
    <font>
      <sz val="10"/>
      <name val="Arial"/>
    </font>
    <font>
      <b/>
      <sz val="20"/>
      <color rgb="FF000000"/>
      <name val="Calibri"/>
      <family val="2"/>
    </font>
    <font>
      <sz val="10"/>
      <color rgb="FF000000"/>
      <name val="Arial"/>
      <family val="2"/>
    </font>
    <font>
      <b/>
      <u/>
      <sz val="10"/>
      <color rgb="FF002640"/>
      <name val="Arial"/>
      <family val="2"/>
    </font>
    <font>
      <i/>
      <sz val="8"/>
      <color rgb="FF808080"/>
      <name val="Arial"/>
      <family val="2"/>
    </font>
    <font>
      <sz val="14"/>
      <color rgb="FF000000"/>
      <name val="Times New Roman"/>
      <family val="1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002640"/>
      <name val="Arial"/>
      <family val="2"/>
    </font>
    <font>
      <sz val="9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EE2724"/>
      <name val="Arial"/>
      <family val="2"/>
    </font>
    <font>
      <b/>
      <i/>
      <sz val="10"/>
      <color rgb="FFEE2724"/>
      <name val="Arial"/>
      <family val="2"/>
    </font>
    <font>
      <b/>
      <sz val="10"/>
      <name val="Arial"/>
      <family val="2"/>
    </font>
    <font>
      <vertAlign val="superscript"/>
      <sz val="10"/>
      <color rgb="FF000000"/>
      <name val="Arial"/>
      <family val="2"/>
    </font>
    <font>
      <i/>
      <vertAlign val="superscript"/>
      <sz val="8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color theme="0" tint="-0.499984740745262"/>
      <name val="Arial"/>
      <family val="2"/>
    </font>
    <font>
      <sz val="8.5"/>
      <color rgb="FF000000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thin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8DC3EB"/>
      </bottom>
      <diagonal/>
    </border>
    <border>
      <left/>
      <right/>
      <top/>
      <bottom style="thin">
        <color rgb="FF61ADE0"/>
      </bottom>
      <diagonal/>
    </border>
    <border>
      <left/>
      <right/>
      <top style="thin">
        <color rgb="FF61ADE0"/>
      </top>
      <bottom/>
      <diagonal/>
    </border>
    <border>
      <left/>
      <right/>
      <top/>
      <bottom style="dotted">
        <color rgb="FF61ADE0"/>
      </bottom>
      <diagonal/>
    </border>
    <border>
      <left/>
      <right/>
      <top style="dotted">
        <color rgb="FF61ADE0"/>
      </top>
      <bottom style="thin">
        <color rgb="FF61ADE0"/>
      </bottom>
      <diagonal/>
    </border>
    <border>
      <left/>
      <right/>
      <top style="thin">
        <color rgb="FF8DC3EB"/>
      </top>
      <bottom style="thin">
        <color rgb="FF8DC3EB"/>
      </bottom>
      <diagonal/>
    </border>
    <border>
      <left/>
      <right/>
      <top style="medium">
        <color rgb="FF8DC3EB"/>
      </top>
      <bottom style="thin">
        <color rgb="FF61ADE0"/>
      </bottom>
      <diagonal/>
    </border>
    <border>
      <left/>
      <right/>
      <top style="medium">
        <color rgb="FF8DC3EB"/>
      </top>
      <bottom style="thin">
        <color rgb="FF8DC3EB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wrapText="1"/>
    </xf>
    <xf numFmtId="164" fontId="2" fillId="3" borderId="3" xfId="0" applyNumberFormat="1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horizontal="right" wrapText="1"/>
    </xf>
    <xf numFmtId="165" fontId="2" fillId="2" borderId="3" xfId="0" applyNumberFormat="1" applyFont="1" applyFill="1" applyBorder="1" applyAlignment="1">
      <alignment horizontal="right" wrapText="1"/>
    </xf>
    <xf numFmtId="166" fontId="2" fillId="2" borderId="3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wrapText="1"/>
    </xf>
    <xf numFmtId="164" fontId="2" fillId="3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165" fontId="2" fillId="2" borderId="4" xfId="0" applyNumberFormat="1" applyFont="1" applyFill="1" applyBorder="1" applyAlignment="1">
      <alignment horizontal="right" wrapText="1"/>
    </xf>
    <xf numFmtId="166" fontId="2" fillId="2" borderId="4" xfId="0" applyNumberFormat="1" applyFont="1" applyFill="1" applyBorder="1" applyAlignment="1">
      <alignment horizontal="right" wrapText="1"/>
    </xf>
    <xf numFmtId="0" fontId="8" fillId="2" borderId="5" xfId="0" applyFont="1" applyFill="1" applyBorder="1" applyAlignment="1">
      <alignment wrapText="1"/>
    </xf>
    <xf numFmtId="164" fontId="8" fillId="3" borderId="5" xfId="0" applyNumberFormat="1" applyFont="1" applyFill="1" applyBorder="1" applyAlignment="1">
      <alignment horizontal="right" wrapText="1"/>
    </xf>
    <xf numFmtId="164" fontId="8" fillId="2" borderId="5" xfId="0" applyNumberFormat="1" applyFont="1" applyFill="1" applyBorder="1" applyAlignment="1">
      <alignment horizontal="right" wrapText="1"/>
    </xf>
    <xf numFmtId="165" fontId="8" fillId="2" borderId="5" xfId="0" applyNumberFormat="1" applyFont="1" applyFill="1" applyBorder="1" applyAlignment="1">
      <alignment horizontal="right" wrapText="1"/>
    </xf>
    <xf numFmtId="166" fontId="8" fillId="2" borderId="5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wrapText="1"/>
    </xf>
    <xf numFmtId="164" fontId="8" fillId="3" borderId="3" xfId="0" applyNumberFormat="1" applyFont="1" applyFill="1" applyBorder="1" applyAlignment="1">
      <alignment horizontal="right" wrapText="1"/>
    </xf>
    <xf numFmtId="164" fontId="8" fillId="2" borderId="3" xfId="0" applyNumberFormat="1" applyFont="1" applyFill="1" applyBorder="1" applyAlignment="1">
      <alignment horizontal="right" wrapText="1"/>
    </xf>
    <xf numFmtId="165" fontId="8" fillId="2" borderId="3" xfId="0" applyNumberFormat="1" applyFont="1" applyFill="1" applyBorder="1" applyAlignment="1">
      <alignment horizontal="right" wrapText="1"/>
    </xf>
    <xf numFmtId="166" fontId="8" fillId="2" borderId="3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wrapText="1"/>
    </xf>
    <xf numFmtId="166" fontId="9" fillId="3" borderId="4" xfId="0" applyNumberFormat="1" applyFont="1" applyFill="1" applyBorder="1" applyAlignment="1">
      <alignment horizontal="right" wrapText="1"/>
    </xf>
    <xf numFmtId="166" fontId="9" fillId="2" borderId="4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wrapText="1"/>
    </xf>
    <xf numFmtId="164" fontId="8" fillId="3" borderId="6" xfId="0" applyNumberFormat="1" applyFont="1" applyFill="1" applyBorder="1" applyAlignment="1">
      <alignment horizontal="right" wrapText="1"/>
    </xf>
    <xf numFmtId="164" fontId="8" fillId="2" borderId="6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2" borderId="7" xfId="0" applyFont="1" applyFill="1" applyBorder="1" applyAlignment="1">
      <alignment wrapText="1"/>
    </xf>
    <xf numFmtId="168" fontId="2" fillId="3" borderId="3" xfId="0" applyNumberFormat="1" applyFont="1" applyFill="1" applyBorder="1" applyAlignment="1">
      <alignment horizontal="right" wrapText="1"/>
    </xf>
    <xf numFmtId="168" fontId="2" fillId="2" borderId="3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6" fontId="2" fillId="2" borderId="7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left" wrapText="1"/>
    </xf>
    <xf numFmtId="168" fontId="2" fillId="3" borderId="4" xfId="0" applyNumberFormat="1" applyFont="1" applyFill="1" applyBorder="1" applyAlignment="1">
      <alignment horizontal="right" wrapText="1"/>
    </xf>
    <xf numFmtId="168" fontId="2" fillId="2" borderId="4" xfId="0" applyNumberFormat="1" applyFont="1" applyFill="1" applyBorder="1" applyAlignment="1">
      <alignment horizontal="right" wrapText="1"/>
    </xf>
    <xf numFmtId="165" fontId="2" fillId="2" borderId="8" xfId="0" applyNumberFormat="1" applyFont="1" applyFill="1" applyBorder="1" applyAlignment="1">
      <alignment horizontal="right" wrapText="1"/>
    </xf>
    <xf numFmtId="166" fontId="2" fillId="2" borderId="8" xfId="0" applyNumberFormat="1" applyFont="1" applyFill="1" applyBorder="1" applyAlignment="1">
      <alignment horizontal="right" wrapText="1"/>
    </xf>
    <xf numFmtId="0" fontId="2" fillId="2" borderId="5" xfId="0" applyFont="1" applyFill="1" applyBorder="1" applyAlignment="1">
      <alignment wrapText="1"/>
    </xf>
    <xf numFmtId="168" fontId="2" fillId="3" borderId="5" xfId="0" applyNumberFormat="1" applyFont="1" applyFill="1" applyBorder="1" applyAlignment="1">
      <alignment horizontal="right" wrapText="1"/>
    </xf>
    <xf numFmtId="168" fontId="2" fillId="2" borderId="5" xfId="0" applyNumberFormat="1" applyFont="1" applyFill="1" applyBorder="1" applyAlignment="1">
      <alignment horizontal="right" wrapText="1"/>
    </xf>
    <xf numFmtId="165" fontId="2" fillId="2" borderId="5" xfId="0" applyNumberFormat="1" applyFont="1" applyFill="1" applyBorder="1" applyAlignment="1">
      <alignment horizontal="right" wrapText="1"/>
    </xf>
    <xf numFmtId="166" fontId="2" fillId="2" borderId="5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left" wrapText="1"/>
    </xf>
    <xf numFmtId="166" fontId="2" fillId="3" borderId="4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wrapText="1"/>
    </xf>
    <xf numFmtId="168" fontId="2" fillId="3" borderId="6" xfId="0" applyNumberFormat="1" applyFont="1" applyFill="1" applyBorder="1" applyAlignment="1">
      <alignment horizontal="right" wrapText="1"/>
    </xf>
    <xf numFmtId="168" fontId="2" fillId="2" borderId="6" xfId="0" applyNumberFormat="1" applyFont="1" applyFill="1" applyBorder="1" applyAlignment="1">
      <alignment horizontal="right" wrapText="1"/>
    </xf>
    <xf numFmtId="169" fontId="2" fillId="2" borderId="7" xfId="0" applyNumberFormat="1" applyFont="1" applyFill="1" applyBorder="1" applyAlignment="1">
      <alignment horizontal="right" wrapText="1"/>
    </xf>
    <xf numFmtId="169" fontId="2" fillId="2" borderId="8" xfId="0" applyNumberFormat="1" applyFont="1" applyFill="1" applyBorder="1" applyAlignment="1">
      <alignment horizontal="right" wrapText="1"/>
    </xf>
    <xf numFmtId="169" fontId="2" fillId="2" borderId="5" xfId="0" applyNumberFormat="1" applyFont="1" applyFill="1" applyBorder="1" applyAlignment="1">
      <alignment horizontal="right" wrapText="1"/>
    </xf>
    <xf numFmtId="170" fontId="2" fillId="3" borderId="4" xfId="0" applyNumberFormat="1" applyFont="1" applyFill="1" applyBorder="1" applyAlignment="1">
      <alignment horizontal="right" wrapText="1"/>
    </xf>
    <xf numFmtId="170" fontId="2" fillId="2" borderId="4" xfId="0" applyNumberFormat="1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left" wrapText="1"/>
    </xf>
    <xf numFmtId="170" fontId="2" fillId="3" borderId="1" xfId="0" applyNumberFormat="1" applyFont="1" applyFill="1" applyBorder="1" applyAlignment="1">
      <alignment horizontal="right" wrapText="1"/>
    </xf>
    <xf numFmtId="170" fontId="2" fillId="2" borderId="1" xfId="0" applyNumberFormat="1" applyFont="1" applyFill="1" applyBorder="1" applyAlignment="1">
      <alignment horizontal="right" wrapText="1"/>
    </xf>
    <xf numFmtId="168" fontId="2" fillId="3" borderId="3" xfId="0" applyNumberFormat="1" applyFont="1" applyFill="1" applyBorder="1" applyAlignment="1">
      <alignment horizontal="right" vertical="top" wrapText="1"/>
    </xf>
    <xf numFmtId="168" fontId="2" fillId="2" borderId="3" xfId="0" applyNumberFormat="1" applyFont="1" applyFill="1" applyBorder="1" applyAlignment="1">
      <alignment horizontal="right" vertical="top" wrapText="1"/>
    </xf>
    <xf numFmtId="168" fontId="2" fillId="3" borderId="0" xfId="0" applyNumberFormat="1" applyFont="1" applyFill="1" applyAlignment="1">
      <alignment wrapText="1"/>
    </xf>
    <xf numFmtId="168" fontId="2" fillId="2" borderId="0" xfId="0" applyNumberFormat="1" applyFont="1" applyFill="1" applyAlignment="1">
      <alignment horizontal="right" wrapText="1"/>
    </xf>
    <xf numFmtId="168" fontId="2" fillId="3" borderId="4" xfId="0" applyNumberFormat="1" applyFont="1" applyFill="1" applyBorder="1" applyAlignment="1">
      <alignment wrapText="1"/>
    </xf>
    <xf numFmtId="168" fontId="8" fillId="3" borderId="5" xfId="0" applyNumberFormat="1" applyFont="1" applyFill="1" applyBorder="1" applyAlignment="1">
      <alignment wrapText="1"/>
    </xf>
    <xf numFmtId="168" fontId="8" fillId="2" borderId="5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wrapText="1"/>
    </xf>
    <xf numFmtId="0" fontId="2" fillId="2" borderId="0" xfId="0" applyFont="1" applyFill="1" applyAlignment="1">
      <alignment horizontal="left" wrapText="1"/>
    </xf>
    <xf numFmtId="168" fontId="2" fillId="3" borderId="0" xfId="0" applyNumberFormat="1" applyFont="1" applyFill="1" applyAlignment="1">
      <alignment horizontal="right" vertical="top" wrapText="1"/>
    </xf>
    <xf numFmtId="168" fontId="2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wrapText="1"/>
    </xf>
    <xf numFmtId="0" fontId="2" fillId="2" borderId="5" xfId="0" applyFont="1" applyFill="1" applyBorder="1" applyAlignment="1">
      <alignment horizontal="left" wrapText="1"/>
    </xf>
    <xf numFmtId="168" fontId="2" fillId="3" borderId="5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right" wrapText="1"/>
    </xf>
    <xf numFmtId="0" fontId="8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4" xfId="0" applyFont="1" applyFill="1" applyBorder="1" applyAlignment="1">
      <alignment horizontal="right" wrapText="1"/>
    </xf>
    <xf numFmtId="0" fontId="10" fillId="2" borderId="6" xfId="0" applyFont="1" applyFill="1" applyBorder="1" applyAlignment="1">
      <alignment vertical="top" wrapText="1"/>
    </xf>
    <xf numFmtId="0" fontId="10" fillId="2" borderId="6" xfId="0" applyFont="1" applyFill="1" applyBorder="1" applyAlignment="1">
      <alignment wrapText="1"/>
    </xf>
    <xf numFmtId="0" fontId="2" fillId="3" borderId="3" xfId="0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right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right"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right" wrapText="1"/>
    </xf>
    <xf numFmtId="172" fontId="2" fillId="3" borderId="3" xfId="0" applyNumberFormat="1" applyFont="1" applyFill="1" applyBorder="1" applyAlignment="1">
      <alignment horizontal="right" wrapText="1"/>
    </xf>
    <xf numFmtId="172" fontId="2" fillId="2" borderId="3" xfId="0" applyNumberFormat="1" applyFont="1" applyFill="1" applyBorder="1" applyAlignment="1">
      <alignment horizontal="right" wrapText="1"/>
    </xf>
    <xf numFmtId="172" fontId="2" fillId="3" borderId="4" xfId="0" applyNumberFormat="1" applyFont="1" applyFill="1" applyBorder="1" applyAlignment="1">
      <alignment horizontal="right" wrapText="1"/>
    </xf>
    <xf numFmtId="172" fontId="2" fillId="2" borderId="4" xfId="0" applyNumberFormat="1" applyFont="1" applyFill="1" applyBorder="1" applyAlignment="1">
      <alignment horizontal="right" wrapText="1"/>
    </xf>
    <xf numFmtId="172" fontId="8" fillId="3" borderId="6" xfId="0" applyNumberFormat="1" applyFont="1" applyFill="1" applyBorder="1" applyAlignment="1">
      <alignment horizontal="right" wrapText="1"/>
    </xf>
    <xf numFmtId="172" fontId="8" fillId="2" borderId="6" xfId="0" applyNumberFormat="1" applyFont="1" applyFill="1" applyBorder="1" applyAlignment="1">
      <alignment horizontal="right" wrapText="1"/>
    </xf>
    <xf numFmtId="172" fontId="2" fillId="3" borderId="0" xfId="0" applyNumberFormat="1" applyFont="1" applyFill="1" applyAlignment="1">
      <alignment horizontal="right" wrapText="1"/>
    </xf>
    <xf numFmtId="172" fontId="2" fillId="2" borderId="0" xfId="0" applyNumberFormat="1" applyFont="1" applyFill="1" applyAlignment="1">
      <alignment horizontal="right" wrapText="1"/>
    </xf>
    <xf numFmtId="172" fontId="8" fillId="3" borderId="5" xfId="0" applyNumberFormat="1" applyFont="1" applyFill="1" applyBorder="1" applyAlignment="1">
      <alignment horizontal="right" wrapText="1"/>
    </xf>
    <xf numFmtId="172" fontId="8" fillId="2" borderId="5" xfId="0" applyNumberFormat="1" applyFont="1" applyFill="1" applyBorder="1" applyAlignment="1">
      <alignment horizontal="right" wrapText="1"/>
    </xf>
    <xf numFmtId="0" fontId="8" fillId="2" borderId="4" xfId="0" applyFont="1" applyFill="1" applyBorder="1" applyAlignment="1">
      <alignment wrapText="1"/>
    </xf>
    <xf numFmtId="0" fontId="2" fillId="2" borderId="6" xfId="0" applyFont="1" applyFill="1" applyBorder="1" applyAlignment="1">
      <alignment horizontal="left" wrapText="1"/>
    </xf>
    <xf numFmtId="167" fontId="2" fillId="3" borderId="6" xfId="0" applyNumberFormat="1" applyFont="1" applyFill="1" applyBorder="1" applyAlignment="1">
      <alignment horizontal="right" wrapText="1"/>
    </xf>
    <xf numFmtId="167" fontId="2" fillId="2" borderId="6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167" fontId="2" fillId="3" borderId="1" xfId="0" applyNumberFormat="1" applyFont="1" applyFill="1" applyBorder="1" applyAlignment="1">
      <alignment horizontal="right" wrapText="1"/>
    </xf>
    <xf numFmtId="167" fontId="2" fillId="2" borderId="1" xfId="0" applyNumberFormat="1" applyFont="1" applyFill="1" applyBorder="1" applyAlignment="1">
      <alignment horizontal="right" wrapText="1"/>
    </xf>
    <xf numFmtId="172" fontId="2" fillId="3" borderId="6" xfId="0" applyNumberFormat="1" applyFont="1" applyFill="1" applyBorder="1" applyAlignment="1">
      <alignment horizontal="right" wrapText="1"/>
    </xf>
    <xf numFmtId="172" fontId="2" fillId="2" borderId="6" xfId="0" applyNumberFormat="1" applyFont="1" applyFill="1" applyBorder="1" applyAlignment="1">
      <alignment horizontal="right" wrapText="1"/>
    </xf>
    <xf numFmtId="172" fontId="2" fillId="3" borderId="1" xfId="0" applyNumberFormat="1" applyFont="1" applyFill="1" applyBorder="1" applyAlignment="1">
      <alignment horizontal="right" wrapText="1"/>
    </xf>
    <xf numFmtId="172" fontId="2" fillId="2" borderId="1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2" fillId="3" borderId="0" xfId="0" applyFont="1" applyFill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8" fillId="3" borderId="4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11" xfId="0" applyFont="1" applyBorder="1" applyAlignment="1">
      <alignment wrapText="1"/>
    </xf>
    <xf numFmtId="172" fontId="2" fillId="3" borderId="11" xfId="0" applyNumberFormat="1" applyFont="1" applyFill="1" applyBorder="1" applyAlignment="1">
      <alignment horizontal="right" wrapText="1"/>
    </xf>
    <xf numFmtId="172" fontId="2" fillId="2" borderId="11" xfId="0" applyNumberFormat="1" applyFont="1" applyFill="1" applyBorder="1" applyAlignment="1">
      <alignment horizontal="right" wrapText="1"/>
    </xf>
    <xf numFmtId="0" fontId="8" fillId="2" borderId="12" xfId="0" applyFont="1" applyFill="1" applyBorder="1" applyAlignment="1">
      <alignment wrapText="1"/>
    </xf>
    <xf numFmtId="172" fontId="8" fillId="3" borderId="12" xfId="0" applyNumberFormat="1" applyFont="1" applyFill="1" applyBorder="1" applyAlignment="1">
      <alignment horizontal="right" wrapText="1"/>
    </xf>
    <xf numFmtId="172" fontId="8" fillId="2" borderId="12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vertical="top" wrapText="1"/>
    </xf>
    <xf numFmtId="171" fontId="8" fillId="3" borderId="3" xfId="0" applyNumberFormat="1" applyFont="1" applyFill="1" applyBorder="1" applyAlignment="1">
      <alignment horizontal="right" vertical="top" wrapText="1"/>
    </xf>
    <xf numFmtId="171" fontId="8" fillId="2" borderId="3" xfId="0" applyNumberFormat="1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left" wrapText="1"/>
    </xf>
    <xf numFmtId="172" fontId="8" fillId="3" borderId="4" xfId="0" applyNumberFormat="1" applyFont="1" applyFill="1" applyBorder="1" applyAlignment="1">
      <alignment horizontal="right" wrapText="1"/>
    </xf>
    <xf numFmtId="172" fontId="8" fillId="2" borderId="4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wrapText="1"/>
    </xf>
    <xf numFmtId="172" fontId="2" fillId="3" borderId="3" xfId="0" applyNumberFormat="1" applyFont="1" applyFill="1" applyBorder="1" applyAlignment="1">
      <alignment horizontal="right" vertical="top" wrapText="1"/>
    </xf>
    <xf numFmtId="172" fontId="2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wrapText="1" indent="2"/>
    </xf>
    <xf numFmtId="0" fontId="2" fillId="2" borderId="4" xfId="0" applyFont="1" applyFill="1" applyBorder="1" applyAlignment="1">
      <alignment horizontal="left" wrapText="1" indent="2"/>
    </xf>
    <xf numFmtId="172" fontId="8" fillId="3" borderId="0" xfId="0" applyNumberFormat="1" applyFont="1" applyFill="1" applyAlignment="1">
      <alignment horizontal="right" wrapText="1"/>
    </xf>
    <xf numFmtId="172" fontId="8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left" wrapText="1" indent="1"/>
    </xf>
    <xf numFmtId="172" fontId="8" fillId="2" borderId="3" xfId="0" applyNumberFormat="1" applyFont="1" applyFill="1" applyBorder="1" applyAlignment="1">
      <alignment horizontal="right" wrapText="1"/>
    </xf>
    <xf numFmtId="172" fontId="8" fillId="0" borderId="3" xfId="0" applyNumberFormat="1" applyFont="1" applyBorder="1" applyAlignment="1">
      <alignment horizontal="right" wrapText="1"/>
    </xf>
    <xf numFmtId="172" fontId="2" fillId="0" borderId="0" xfId="0" applyNumberFormat="1" applyFont="1" applyAlignment="1">
      <alignment horizontal="right" wrapText="1"/>
    </xf>
    <xf numFmtId="0" fontId="2" fillId="2" borderId="13" xfId="0" applyFont="1" applyFill="1" applyBorder="1" applyAlignment="1">
      <alignment wrapText="1"/>
    </xf>
    <xf numFmtId="172" fontId="2" fillId="2" borderId="13" xfId="0" applyNumberFormat="1" applyFont="1" applyFill="1" applyBorder="1" applyAlignment="1">
      <alignment horizontal="right" wrapText="1"/>
    </xf>
    <xf numFmtId="172" fontId="2" fillId="0" borderId="13" xfId="0" applyNumberFormat="1" applyFont="1" applyBorder="1" applyAlignment="1">
      <alignment horizontal="right" wrapText="1"/>
    </xf>
    <xf numFmtId="0" fontId="8" fillId="2" borderId="14" xfId="0" applyFont="1" applyFill="1" applyBorder="1" applyAlignment="1">
      <alignment wrapText="1"/>
    </xf>
    <xf numFmtId="172" fontId="8" fillId="0" borderId="14" xfId="0" applyNumberFormat="1" applyFont="1" applyBorder="1" applyAlignment="1">
      <alignment horizontal="right" wrapText="1"/>
    </xf>
    <xf numFmtId="172" fontId="8" fillId="0" borderId="12" xfId="0" applyNumberFormat="1" applyFont="1" applyBorder="1" applyAlignment="1">
      <alignment horizontal="right" wrapText="1"/>
    </xf>
    <xf numFmtId="172" fontId="2" fillId="2" borderId="0" xfId="0" applyNumberFormat="1" applyFont="1" applyFill="1" applyAlignment="1">
      <alignment vertical="top" wrapText="1"/>
    </xf>
    <xf numFmtId="172" fontId="2" fillId="0" borderId="0" xfId="0" applyNumberFormat="1" applyFont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172" fontId="2" fillId="2" borderId="4" xfId="0" applyNumberFormat="1" applyFont="1" applyFill="1" applyBorder="1" applyAlignment="1">
      <alignment vertical="top" wrapText="1"/>
    </xf>
    <xf numFmtId="172" fontId="2" fillId="0" borderId="4" xfId="0" applyNumberFormat="1" applyFont="1" applyBorder="1" applyAlignment="1">
      <alignment vertical="top" wrapText="1"/>
    </xf>
    <xf numFmtId="0" fontId="8" fillId="0" borderId="5" xfId="0" applyFont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172" fontId="8" fillId="2" borderId="14" xfId="0" applyNumberFormat="1" applyFont="1" applyFill="1" applyBorder="1" applyAlignment="1">
      <alignment horizontal="right" wrapText="1"/>
    </xf>
    <xf numFmtId="0" fontId="8" fillId="0" borderId="15" xfId="0" applyFont="1" applyBorder="1" applyAlignment="1">
      <alignment wrapText="1"/>
    </xf>
    <xf numFmtId="172" fontId="8" fillId="3" borderId="15" xfId="0" applyNumberFormat="1" applyFont="1" applyFill="1" applyBorder="1" applyAlignment="1">
      <alignment horizontal="right" wrapText="1"/>
    </xf>
    <xf numFmtId="0" fontId="10" fillId="0" borderId="6" xfId="0" applyFont="1" applyBorder="1" applyAlignment="1">
      <alignment vertical="top" wrapText="1"/>
    </xf>
    <xf numFmtId="0" fontId="8" fillId="2" borderId="16" xfId="0" applyFont="1" applyFill="1" applyBorder="1" applyAlignment="1">
      <alignment horizontal="left" wrapText="1"/>
    </xf>
    <xf numFmtId="168" fontId="8" fillId="3" borderId="16" xfId="0" applyNumberFormat="1" applyFont="1" applyFill="1" applyBorder="1" applyAlignment="1">
      <alignment horizontal="right" wrapText="1"/>
    </xf>
    <xf numFmtId="168" fontId="8" fillId="2" borderId="16" xfId="0" applyNumberFormat="1" applyFont="1" applyFill="1" applyBorder="1" applyAlignment="1">
      <alignment horizontal="right" wrapText="1"/>
    </xf>
    <xf numFmtId="0" fontId="2" fillId="2" borderId="12" xfId="0" applyFont="1" applyFill="1" applyBorder="1" applyAlignment="1">
      <alignment wrapText="1"/>
    </xf>
    <xf numFmtId="168" fontId="2" fillId="3" borderId="12" xfId="0" applyNumberFormat="1" applyFont="1" applyFill="1" applyBorder="1" applyAlignment="1">
      <alignment horizontal="right" wrapText="1"/>
    </xf>
    <xf numFmtId="168" fontId="2" fillId="2" borderId="12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wrapText="1" indent="2"/>
    </xf>
    <xf numFmtId="168" fontId="2" fillId="3" borderId="0" xfId="0" applyNumberFormat="1" applyFont="1" applyFill="1" applyAlignment="1">
      <alignment horizontal="right" wrapText="1"/>
    </xf>
    <xf numFmtId="0" fontId="8" fillId="2" borderId="11" xfId="0" applyFont="1" applyFill="1" applyBorder="1" applyAlignment="1">
      <alignment horizontal="left" wrapText="1"/>
    </xf>
    <xf numFmtId="168" fontId="8" fillId="3" borderId="11" xfId="0" applyNumberFormat="1" applyFont="1" applyFill="1" applyBorder="1" applyAlignment="1">
      <alignment horizontal="right" wrapText="1"/>
    </xf>
    <xf numFmtId="168" fontId="8" fillId="2" borderId="11" xfId="0" applyNumberFormat="1" applyFont="1" applyFill="1" applyBorder="1" applyAlignment="1">
      <alignment horizontal="right" wrapText="1"/>
    </xf>
    <xf numFmtId="168" fontId="8" fillId="3" borderId="5" xfId="0" applyNumberFormat="1" applyFont="1" applyFill="1" applyBorder="1" applyAlignment="1">
      <alignment horizontal="right" wrapText="1"/>
    </xf>
    <xf numFmtId="168" fontId="8" fillId="2" borderId="5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wrapText="1"/>
    </xf>
    <xf numFmtId="0" fontId="9" fillId="3" borderId="6" xfId="0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right" wrapText="1"/>
    </xf>
    <xf numFmtId="0" fontId="9" fillId="2" borderId="0" xfId="0" applyFont="1" applyFill="1" applyAlignment="1">
      <alignment horizontal="right" wrapText="1"/>
    </xf>
    <xf numFmtId="0" fontId="9" fillId="3" borderId="0" xfId="0" applyFont="1" applyFill="1" applyAlignment="1">
      <alignment horizontal="right" wrapText="1"/>
    </xf>
    <xf numFmtId="0" fontId="10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wrapText="1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wrapText="1"/>
    </xf>
    <xf numFmtId="0" fontId="8" fillId="3" borderId="3" xfId="0" applyFont="1" applyFill="1" applyBorder="1" applyAlignment="1">
      <alignment horizontal="right" vertical="top" wrapText="1"/>
    </xf>
    <xf numFmtId="173" fontId="2" fillId="3" borderId="3" xfId="0" applyNumberFormat="1" applyFont="1" applyFill="1" applyBorder="1" applyAlignment="1">
      <alignment horizontal="right" wrapText="1"/>
    </xf>
    <xf numFmtId="173" fontId="2" fillId="2" borderId="3" xfId="0" applyNumberFormat="1" applyFont="1" applyFill="1" applyBorder="1" applyAlignment="1">
      <alignment horizontal="right" wrapText="1"/>
    </xf>
    <xf numFmtId="173" fontId="2" fillId="3" borderId="4" xfId="0" applyNumberFormat="1" applyFont="1" applyFill="1" applyBorder="1" applyAlignment="1">
      <alignment horizontal="right" wrapText="1"/>
    </xf>
    <xf numFmtId="173" fontId="2" fillId="2" borderId="4" xfId="0" applyNumberFormat="1" applyFont="1" applyFill="1" applyBorder="1" applyAlignment="1">
      <alignment horizontal="right" wrapText="1"/>
    </xf>
    <xf numFmtId="173" fontId="8" fillId="3" borderId="5" xfId="0" applyNumberFormat="1" applyFont="1" applyFill="1" applyBorder="1" applyAlignment="1">
      <alignment horizontal="right" wrapText="1"/>
    </xf>
    <xf numFmtId="173" fontId="8" fillId="2" borderId="5" xfId="0" applyNumberFormat="1" applyFont="1" applyFill="1" applyBorder="1" applyAlignment="1">
      <alignment horizontal="right" wrapText="1"/>
    </xf>
    <xf numFmtId="173" fontId="2" fillId="3" borderId="0" xfId="0" applyNumberFormat="1" applyFont="1" applyFill="1" applyAlignment="1">
      <alignment horizontal="right" wrapText="1"/>
    </xf>
    <xf numFmtId="173" fontId="2" fillId="2" borderId="0" xfId="0" applyNumberFormat="1" applyFont="1" applyFill="1" applyAlignment="1">
      <alignment horizontal="right" wrapText="1"/>
    </xf>
    <xf numFmtId="173" fontId="2" fillId="3" borderId="1" xfId="0" applyNumberFormat="1" applyFont="1" applyFill="1" applyBorder="1" applyAlignment="1">
      <alignment horizontal="right" wrapText="1"/>
    </xf>
    <xf numFmtId="173" fontId="2" fillId="2" borderId="1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172" fontId="8" fillId="3" borderId="3" xfId="0" applyNumberFormat="1" applyFont="1" applyFill="1" applyBorder="1" applyAlignment="1">
      <alignment horizontal="right" wrapText="1"/>
    </xf>
    <xf numFmtId="172" fontId="8" fillId="4" borderId="3" xfId="0" applyNumberFormat="1" applyFont="1" applyFill="1" applyBorder="1" applyAlignment="1">
      <alignment horizontal="right" wrapText="1"/>
    </xf>
    <xf numFmtId="172" fontId="8" fillId="5" borderId="3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left" wrapText="1" indent="2"/>
    </xf>
    <xf numFmtId="172" fontId="9" fillId="2" borderId="0" xfId="0" applyNumberFormat="1" applyFont="1" applyFill="1" applyAlignment="1">
      <alignment horizontal="right" wrapText="1"/>
    </xf>
    <xf numFmtId="172" fontId="9" fillId="3" borderId="0" xfId="0" applyNumberFormat="1" applyFont="1" applyFill="1" applyAlignment="1">
      <alignment horizontal="right" wrapText="1"/>
    </xf>
    <xf numFmtId="172" fontId="9" fillId="4" borderId="0" xfId="0" applyNumberFormat="1" applyFont="1" applyFill="1" applyAlignment="1">
      <alignment horizontal="right" wrapText="1"/>
    </xf>
    <xf numFmtId="172" fontId="9" fillId="5" borderId="0" xfId="0" applyNumberFormat="1" applyFont="1" applyFill="1" applyAlignment="1">
      <alignment horizontal="right" wrapText="1"/>
    </xf>
    <xf numFmtId="172" fontId="2" fillId="4" borderId="4" xfId="0" applyNumberFormat="1" applyFont="1" applyFill="1" applyBorder="1" applyAlignment="1">
      <alignment horizontal="right" wrapText="1"/>
    </xf>
    <xf numFmtId="172" fontId="2" fillId="5" borderId="4" xfId="0" applyNumberFormat="1" applyFont="1" applyFill="1" applyBorder="1" applyAlignment="1">
      <alignment horizontal="right" wrapText="1"/>
    </xf>
    <xf numFmtId="172" fontId="8" fillId="4" borderId="6" xfId="0" applyNumberFormat="1" applyFont="1" applyFill="1" applyBorder="1" applyAlignment="1">
      <alignment horizontal="right" wrapText="1"/>
    </xf>
    <xf numFmtId="172" fontId="8" fillId="5" borderId="6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left" wrapText="1"/>
    </xf>
    <xf numFmtId="166" fontId="9" fillId="4" borderId="4" xfId="0" applyNumberFormat="1" applyFont="1" applyFill="1" applyBorder="1" applyAlignment="1">
      <alignment horizontal="right" wrapText="1"/>
    </xf>
    <xf numFmtId="166" fontId="9" fillId="5" borderId="4" xfId="0" applyNumberFormat="1" applyFont="1" applyFill="1" applyBorder="1" applyAlignment="1">
      <alignment horizontal="right" wrapText="1"/>
    </xf>
    <xf numFmtId="172" fontId="2" fillId="4" borderId="0" xfId="0" applyNumberFormat="1" applyFont="1" applyFill="1" applyAlignment="1">
      <alignment horizontal="right" wrapText="1"/>
    </xf>
    <xf numFmtId="172" fontId="2" fillId="5" borderId="0" xfId="0" applyNumberFormat="1" applyFont="1" applyFill="1" applyAlignment="1">
      <alignment horizontal="right" wrapText="1"/>
    </xf>
    <xf numFmtId="0" fontId="15" fillId="2" borderId="0" xfId="0" applyFont="1" applyFill="1" applyAlignment="1">
      <alignment wrapText="1"/>
    </xf>
    <xf numFmtId="172" fontId="16" fillId="2" borderId="0" xfId="0" applyNumberFormat="1" applyFont="1" applyFill="1" applyAlignment="1">
      <alignment horizontal="right" wrapText="1"/>
    </xf>
    <xf numFmtId="172" fontId="16" fillId="3" borderId="0" xfId="0" applyNumberFormat="1" applyFont="1" applyFill="1" applyAlignment="1">
      <alignment horizontal="right" wrapText="1"/>
    </xf>
    <xf numFmtId="172" fontId="16" fillId="4" borderId="0" xfId="0" applyNumberFormat="1" applyFont="1" applyFill="1" applyAlignment="1">
      <alignment horizontal="right" wrapText="1"/>
    </xf>
    <xf numFmtId="172" fontId="16" fillId="5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horizontal="left" wrapText="1"/>
    </xf>
    <xf numFmtId="166" fontId="9" fillId="2" borderId="0" xfId="0" applyNumberFormat="1" applyFont="1" applyFill="1" applyAlignment="1">
      <alignment horizontal="right" wrapText="1"/>
    </xf>
    <xf numFmtId="166" fontId="9" fillId="3" borderId="0" xfId="0" applyNumberFormat="1" applyFont="1" applyFill="1" applyAlignment="1">
      <alignment horizontal="right" wrapText="1"/>
    </xf>
    <xf numFmtId="166" fontId="9" fillId="4" borderId="0" xfId="0" applyNumberFormat="1" applyFont="1" applyFill="1" applyAlignment="1">
      <alignment horizontal="right" wrapText="1"/>
    </xf>
    <xf numFmtId="166" fontId="9" fillId="5" borderId="0" xfId="0" applyNumberFormat="1" applyFont="1" applyFill="1" applyAlignment="1">
      <alignment horizontal="right" wrapText="1"/>
    </xf>
    <xf numFmtId="172" fontId="8" fillId="4" borderId="5" xfId="0" applyNumberFormat="1" applyFont="1" applyFill="1" applyBorder="1" applyAlignment="1">
      <alignment horizontal="right" wrapText="1"/>
    </xf>
    <xf numFmtId="172" fontId="8" fillId="5" borderId="5" xfId="0" applyNumberFormat="1" applyFont="1" applyFill="1" applyBorder="1" applyAlignment="1">
      <alignment horizontal="right" wrapText="1"/>
    </xf>
    <xf numFmtId="0" fontId="2" fillId="4" borderId="6" xfId="0" applyFont="1" applyFill="1" applyBorder="1" applyAlignment="1">
      <alignment horizontal="right" wrapText="1"/>
    </xf>
    <xf numFmtId="0" fontId="2" fillId="5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left" wrapText="1" indent="1"/>
    </xf>
    <xf numFmtId="0" fontId="2" fillId="4" borderId="4" xfId="0" applyFont="1" applyFill="1" applyBorder="1" applyAlignment="1">
      <alignment horizontal="right" wrapText="1"/>
    </xf>
    <xf numFmtId="0" fontId="2" fillId="5" borderId="4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wrapText="1"/>
    </xf>
    <xf numFmtId="0" fontId="16" fillId="2" borderId="6" xfId="0" applyFont="1" applyFill="1" applyBorder="1" applyAlignment="1">
      <alignment horizontal="right" wrapText="1"/>
    </xf>
    <xf numFmtId="0" fontId="16" fillId="3" borderId="6" xfId="0" applyFont="1" applyFill="1" applyBorder="1" applyAlignment="1">
      <alignment horizontal="right" wrapText="1"/>
    </xf>
    <xf numFmtId="0" fontId="16" fillId="4" borderId="6" xfId="0" applyFont="1" applyFill="1" applyBorder="1" applyAlignment="1">
      <alignment horizontal="right" wrapText="1"/>
    </xf>
    <xf numFmtId="0" fontId="16" fillId="5" borderId="6" xfId="0" applyFont="1" applyFill="1" applyBorder="1" applyAlignment="1">
      <alignment horizontal="right" wrapText="1"/>
    </xf>
    <xf numFmtId="0" fontId="2" fillId="4" borderId="0" xfId="0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0" fontId="2" fillId="4" borderId="3" xfId="0" applyFont="1" applyFill="1" applyBorder="1" applyAlignment="1">
      <alignment horizontal="right" wrapText="1"/>
    </xf>
    <xf numFmtId="0" fontId="2" fillId="5" borderId="3" xfId="0" applyFont="1" applyFill="1" applyBorder="1" applyAlignment="1">
      <alignment horizontal="right" wrapText="1"/>
    </xf>
    <xf numFmtId="15" fontId="8" fillId="2" borderId="2" xfId="0" applyNumberFormat="1" applyFont="1" applyFill="1" applyBorder="1" applyAlignment="1">
      <alignment horizontal="right" vertical="top" wrapText="1"/>
    </xf>
    <xf numFmtId="15" fontId="8" fillId="3" borderId="2" xfId="0" applyNumberFormat="1" applyFont="1" applyFill="1" applyBorder="1" applyAlignment="1">
      <alignment horizontal="right" vertical="top" wrapText="1"/>
    </xf>
    <xf numFmtId="172" fontId="8" fillId="2" borderId="0" xfId="0" applyNumberFormat="1" applyFont="1" applyFill="1" applyAlignment="1">
      <alignment wrapText="1"/>
    </xf>
    <xf numFmtId="0" fontId="9" fillId="2" borderId="0" xfId="0" applyFont="1" applyFill="1" applyAlignment="1">
      <alignment wrapText="1" indent="2"/>
    </xf>
    <xf numFmtId="172" fontId="9" fillId="2" borderId="0" xfId="0" applyNumberFormat="1" applyFont="1" applyFill="1" applyAlignment="1">
      <alignment wrapText="1"/>
    </xf>
    <xf numFmtId="0" fontId="9" fillId="2" borderId="4" xfId="0" applyFont="1" applyFill="1" applyBorder="1" applyAlignment="1">
      <alignment wrapText="1" indent="2"/>
    </xf>
    <xf numFmtId="172" fontId="9" fillId="2" borderId="4" xfId="0" applyNumberFormat="1" applyFont="1" applyFill="1" applyBorder="1" applyAlignment="1">
      <alignment wrapText="1"/>
    </xf>
    <xf numFmtId="0" fontId="8" fillId="3" borderId="3" xfId="0" applyFont="1" applyFill="1" applyBorder="1" applyAlignment="1">
      <alignment horizontal="right" wrapText="1"/>
    </xf>
    <xf numFmtId="0" fontId="8" fillId="2" borderId="17" xfId="0" applyFont="1" applyFill="1" applyBorder="1" applyAlignment="1">
      <alignment horizontal="left" wrapText="1"/>
    </xf>
    <xf numFmtId="0" fontId="8" fillId="2" borderId="17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19" fillId="2" borderId="0" xfId="0" applyFont="1" applyFill="1" applyAlignment="1">
      <alignment wrapText="1"/>
    </xf>
    <xf numFmtId="0" fontId="20" fillId="2" borderId="0" xfId="0" applyFont="1" applyFill="1" applyAlignment="1">
      <alignment wrapText="1"/>
    </xf>
    <xf numFmtId="172" fontId="2" fillId="4" borderId="3" xfId="0" applyNumberFormat="1" applyFont="1" applyFill="1" applyBorder="1" applyAlignment="1">
      <alignment horizontal="right" wrapText="1"/>
    </xf>
    <xf numFmtId="172" fontId="2" fillId="5" borderId="3" xfId="0" applyNumberFormat="1" applyFont="1" applyFill="1" applyBorder="1" applyAlignment="1">
      <alignment horizontal="right" wrapText="1"/>
    </xf>
    <xf numFmtId="172" fontId="12" fillId="0" borderId="12" xfId="0" applyNumberFormat="1" applyFont="1" applyBorder="1" applyAlignment="1">
      <alignment wrapText="1"/>
    </xf>
    <xf numFmtId="172" fontId="2" fillId="2" borderId="12" xfId="0" applyNumberFormat="1" applyFont="1" applyFill="1" applyBorder="1" applyAlignment="1">
      <alignment horizontal="right" wrapText="1"/>
    </xf>
    <xf numFmtId="172" fontId="2" fillId="3" borderId="12" xfId="0" applyNumberFormat="1" applyFont="1" applyFill="1" applyBorder="1" applyAlignment="1">
      <alignment horizontal="right" wrapText="1"/>
    </xf>
    <xf numFmtId="172" fontId="2" fillId="4" borderId="12" xfId="0" applyNumberFormat="1" applyFont="1" applyFill="1" applyBorder="1" applyAlignment="1">
      <alignment horizontal="right" wrapText="1"/>
    </xf>
    <xf numFmtId="172" fontId="2" fillId="5" borderId="12" xfId="0" applyNumberFormat="1" applyFont="1" applyFill="1" applyBorder="1" applyAlignment="1">
      <alignment horizontal="right" wrapText="1"/>
    </xf>
    <xf numFmtId="172" fontId="12" fillId="0" borderId="0" xfId="0" applyNumberFormat="1" applyFont="1" applyAlignment="1">
      <alignment wrapText="1"/>
    </xf>
    <xf numFmtId="172" fontId="12" fillId="0" borderId="11" xfId="0" applyNumberFormat="1" applyFont="1" applyBorder="1" applyAlignment="1">
      <alignment wrapText="1"/>
    </xf>
    <xf numFmtId="172" fontId="2" fillId="4" borderId="11" xfId="0" applyNumberFormat="1" applyFont="1" applyFill="1" applyBorder="1" applyAlignment="1">
      <alignment horizontal="right" wrapText="1"/>
    </xf>
    <xf numFmtId="172" fontId="2" fillId="5" borderId="11" xfId="0" applyNumberFormat="1" applyFont="1" applyFill="1" applyBorder="1" applyAlignment="1">
      <alignment horizontal="right" wrapText="1"/>
    </xf>
    <xf numFmtId="172" fontId="21" fillId="0" borderId="12" xfId="0" applyNumberFormat="1" applyFont="1" applyBorder="1" applyAlignment="1">
      <alignment wrapText="1"/>
    </xf>
    <xf numFmtId="172" fontId="8" fillId="4" borderId="12" xfId="0" applyNumberFormat="1" applyFont="1" applyFill="1" applyBorder="1" applyAlignment="1">
      <alignment horizontal="right" wrapText="1"/>
    </xf>
    <xf numFmtId="172" fontId="8" fillId="5" borderId="12" xfId="0" applyNumberFormat="1" applyFont="1" applyFill="1" applyBorder="1" applyAlignment="1">
      <alignment horizontal="right" wrapText="1"/>
    </xf>
    <xf numFmtId="172" fontId="12" fillId="0" borderId="4" xfId="0" applyNumberFormat="1" applyFont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9" fillId="3" borderId="4" xfId="0" applyNumberFormat="1" applyFont="1" applyFill="1" applyBorder="1" applyAlignment="1">
      <alignment wrapText="1"/>
    </xf>
    <xf numFmtId="166" fontId="9" fillId="4" borderId="4" xfId="0" applyNumberFormat="1" applyFont="1" applyFill="1" applyBorder="1" applyAlignment="1">
      <alignment wrapText="1"/>
    </xf>
    <xf numFmtId="166" fontId="9" fillId="5" borderId="4" xfId="0" applyNumberFormat="1" applyFont="1" applyFill="1" applyBorder="1" applyAlignment="1">
      <alignment wrapText="1"/>
    </xf>
    <xf numFmtId="0" fontId="2" fillId="2" borderId="17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right" wrapText="1"/>
    </xf>
    <xf numFmtId="0" fontId="2" fillId="3" borderId="17" xfId="0" applyFont="1" applyFill="1" applyBorder="1" applyAlignment="1">
      <alignment horizontal="right" wrapText="1"/>
    </xf>
    <xf numFmtId="0" fontId="2" fillId="4" borderId="17" xfId="0" applyFont="1" applyFill="1" applyBorder="1" applyAlignment="1">
      <alignment horizontal="right" wrapText="1"/>
    </xf>
    <xf numFmtId="0" fontId="2" fillId="5" borderId="17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right" wrapText="1"/>
    </xf>
    <xf numFmtId="0" fontId="2" fillId="3" borderId="11" xfId="0" applyFont="1" applyFill="1" applyBorder="1" applyAlignment="1">
      <alignment horizontal="right" wrapText="1"/>
    </xf>
    <xf numFmtId="0" fontId="2" fillId="4" borderId="11" xfId="0" applyFont="1" applyFill="1" applyBorder="1" applyAlignment="1">
      <alignment horizontal="right" wrapText="1"/>
    </xf>
    <xf numFmtId="0" fontId="2" fillId="5" borderId="11" xfId="0" applyFont="1" applyFill="1" applyBorder="1" applyAlignment="1">
      <alignment horizontal="right" wrapText="1"/>
    </xf>
    <xf numFmtId="175" fontId="8" fillId="3" borderId="2" xfId="0" applyNumberFormat="1" applyFont="1" applyFill="1" applyBorder="1" applyAlignment="1">
      <alignment horizontal="right" vertical="top" wrapText="1"/>
    </xf>
    <xf numFmtId="175" fontId="8" fillId="2" borderId="2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left" wrapText="1"/>
    </xf>
    <xf numFmtId="172" fontId="2" fillId="3" borderId="0" xfId="0" applyNumberFormat="1" applyFont="1" applyFill="1" applyBorder="1" applyAlignment="1">
      <alignment horizontal="right" wrapText="1"/>
    </xf>
    <xf numFmtId="172" fontId="2" fillId="2" borderId="0" xfId="0" applyNumberFormat="1" applyFont="1" applyFill="1" applyBorder="1" applyAlignment="1">
      <alignment horizontal="right" wrapText="1"/>
    </xf>
    <xf numFmtId="172" fontId="8" fillId="3" borderId="0" xfId="0" applyNumberFormat="1" applyFont="1" applyFill="1" applyBorder="1" applyAlignment="1">
      <alignment horizontal="right" wrapText="1"/>
    </xf>
    <xf numFmtId="172" fontId="8" fillId="2" borderId="0" xfId="0" applyNumberFormat="1" applyFont="1" applyFill="1" applyBorder="1" applyAlignment="1">
      <alignment horizontal="right" wrapText="1"/>
    </xf>
    <xf numFmtId="172" fontId="2" fillId="0" borderId="0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2" fillId="2" borderId="0" xfId="0" applyFont="1" applyFill="1" applyBorder="1" applyAlignment="1">
      <alignment vertical="top" wrapText="1"/>
    </xf>
    <xf numFmtId="0" fontId="26" fillId="2" borderId="0" xfId="0" applyFont="1" applyFill="1" applyAlignment="1">
      <alignment wrapText="1"/>
    </xf>
    <xf numFmtId="15" fontId="8" fillId="2" borderId="3" xfId="0" applyNumberFormat="1" applyFont="1" applyFill="1" applyBorder="1" applyAlignment="1">
      <alignment horizontal="right" vertical="top" wrapText="1"/>
    </xf>
    <xf numFmtId="0" fontId="18" fillId="0" borderId="0" xfId="0" applyFont="1" applyFill="1" applyAlignment="1">
      <alignment horizontal="left" wrapText="1"/>
    </xf>
    <xf numFmtId="174" fontId="18" fillId="0" borderId="0" xfId="0" applyNumberFormat="1" applyFont="1" applyFill="1" applyAlignment="1">
      <alignment horizontal="right" wrapText="1"/>
    </xf>
    <xf numFmtId="0" fontId="18" fillId="0" borderId="0" xfId="0" applyFont="1" applyFill="1" applyAlignment="1">
      <alignment wrapText="1"/>
    </xf>
    <xf numFmtId="165" fontId="18" fillId="0" borderId="0" xfId="0" applyNumberFormat="1" applyFont="1" applyFill="1" applyAlignment="1">
      <alignment horizontal="right" wrapText="1"/>
    </xf>
    <xf numFmtId="0" fontId="18" fillId="0" borderId="0" xfId="0" applyFont="1" applyFill="1" applyAlignment="1">
      <alignment horizontal="right" wrapText="1"/>
    </xf>
    <xf numFmtId="0" fontId="2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0" fillId="0" borderId="0" xfId="0" applyFill="1"/>
    <xf numFmtId="167" fontId="2" fillId="2" borderId="0" xfId="0" applyNumberFormat="1" applyFont="1" applyFill="1" applyBorder="1" applyAlignment="1">
      <alignment horizontal="right" wrapText="1"/>
    </xf>
    <xf numFmtId="167" fontId="2" fillId="3" borderId="0" xfId="0" applyNumberFormat="1" applyFont="1" applyFill="1" applyBorder="1" applyAlignment="1">
      <alignment horizontal="right" wrapText="1"/>
    </xf>
    <xf numFmtId="167" fontId="2" fillId="4" borderId="0" xfId="0" applyNumberFormat="1" applyFont="1" applyFill="1" applyBorder="1" applyAlignment="1">
      <alignment horizontal="right" wrapText="1"/>
    </xf>
    <xf numFmtId="167" fontId="2" fillId="5" borderId="0" xfId="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wrapText="1"/>
    </xf>
    <xf numFmtId="172" fontId="2" fillId="2" borderId="0" xfId="0" applyNumberFormat="1" applyFont="1" applyFill="1" applyAlignment="1">
      <alignment horizontal="right" vertical="top" wrapText="1"/>
    </xf>
    <xf numFmtId="172" fontId="2" fillId="0" borderId="0" xfId="0" applyNumberFormat="1" applyFont="1" applyAlignment="1">
      <alignment horizontal="right" vertical="top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13" fillId="0" borderId="0" xfId="0" applyFont="1" applyBorder="1" applyAlignment="1">
      <alignment wrapText="1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vertical="top" wrapText="1"/>
    </xf>
  </cellXfs>
  <cellStyles count="1">
    <cellStyle name="Normal" xfId="0" builtinId="0"/>
  </cellStyles>
  <dxfs count="2"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137834</xdr:colOff>
      <xdr:row>6</xdr:row>
      <xdr:rowOff>107576</xdr:rowOff>
    </xdr:from>
    <xdr:to>
      <xdr:col>1</xdr:col>
      <xdr:colOff>604624</xdr:colOff>
      <xdr:row>9</xdr:row>
      <xdr:rowOff>100285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4D58A0-BBEB-4CE2-9931-F24994E7F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34" y="1393451"/>
          <a:ext cx="600140" cy="507059"/>
        </a:xfrm>
        <a:prstGeom prst="rect">
          <a:avLst/>
        </a:prstGeom>
      </xdr:spPr>
    </xdr:pic>
    <xdr:clientData/>
  </xdr:twoCellAnchor>
  <xdr:twoCellAnchor>
    <xdr:from>
      <xdr:col>1</xdr:col>
      <xdr:colOff>545411</xdr:colOff>
      <xdr:row>9</xdr:row>
      <xdr:rowOff>16249</xdr:rowOff>
    </xdr:from>
    <xdr:to>
      <xdr:col>8</xdr:col>
      <xdr:colOff>507066</xdr:colOff>
      <xdr:row>9</xdr:row>
      <xdr:rowOff>16249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28CF9B0-09C8-4714-96A3-F31FC490C347}"/>
            </a:ext>
          </a:extLst>
        </xdr:cNvPr>
        <xdr:cNvCxnSpPr/>
      </xdr:nvCxnSpPr>
      <xdr:spPr>
        <a:xfrm flipV="1">
          <a:off x="564461" y="1816474"/>
          <a:ext cx="425743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2800</xdr:colOff>
      <xdr:row>6</xdr:row>
      <xdr:rowOff>68915</xdr:rowOff>
    </xdr:from>
    <xdr:to>
      <xdr:col>8</xdr:col>
      <xdr:colOff>542925</xdr:colOff>
      <xdr:row>9</xdr:row>
      <xdr:rowOff>71168</xdr:rowOff>
    </xdr:to>
    <xdr:sp macro="" textlink="">
      <xdr:nvSpPr>
        <xdr:cNvPr id="7" name="Title 2">
          <a:extLst>
            <a:ext uri="{FF2B5EF4-FFF2-40B4-BE49-F238E27FC236}">
              <a16:creationId xmlns:a16="http://schemas.microsoft.com/office/drawing/2014/main" id="{FEAE0F23-5618-42AF-A689-4DD2EDDBB7B0}"/>
            </a:ext>
          </a:extLst>
        </xdr:cNvPr>
        <xdr:cNvSpPr>
          <a:spLocks noGrp="1"/>
        </xdr:cNvSpPr>
      </xdr:nvSpPr>
      <xdr:spPr>
        <a:xfrm>
          <a:off x="631450" y="1354790"/>
          <a:ext cx="4226300" cy="516603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20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Q2 '20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showGridLines="0" showRuler="0" showWhiteSpace="0" zoomScaleNormal="100" zoomScaleSheetLayoutView="100" zoomScalePageLayoutView="85" workbookViewId="0">
      <selection activeCell="L18" sqref="L18"/>
    </sheetView>
  </sheetViews>
  <sheetFormatPr defaultColWidth="13.7109375" defaultRowHeight="12.75" x14ac:dyDescent="0.2"/>
  <cols>
    <col min="1" max="1" width="0.28515625" customWidth="1"/>
    <col min="2" max="7" width="9.140625" customWidth="1"/>
    <col min="8" max="17" width="9.5703125" customWidth="1"/>
  </cols>
  <sheetData>
    <row r="1" spans="1:17" ht="14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9.1" customHeight="1" x14ac:dyDescent="0.2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9.149999999999999" customHeight="1" x14ac:dyDescent="0.2">
      <c r="K4" s="2"/>
      <c r="L4" s="2"/>
      <c r="M4" s="2"/>
      <c r="N4" s="2"/>
      <c r="O4" s="2"/>
      <c r="P4" s="2"/>
      <c r="Q4" s="2"/>
    </row>
    <row r="5" spans="1:17" ht="14.1" customHeight="1" x14ac:dyDescent="0.2">
      <c r="K5" s="2"/>
      <c r="L5" s="2"/>
      <c r="M5" s="2"/>
      <c r="N5" s="2"/>
      <c r="O5" s="2"/>
      <c r="P5" s="2"/>
      <c r="Q5" s="2"/>
    </row>
    <row r="6" spans="1:17" ht="14.1" customHeight="1" x14ac:dyDescent="0.2">
      <c r="K6" s="2"/>
      <c r="L6" s="2"/>
      <c r="M6" s="2"/>
      <c r="N6" s="2"/>
      <c r="O6" s="2"/>
      <c r="P6" s="2"/>
      <c r="Q6" s="2"/>
    </row>
    <row r="7" spans="1:17" ht="14.1" customHeight="1" x14ac:dyDescent="0.2">
      <c r="K7" s="2"/>
      <c r="L7" s="2"/>
      <c r="M7" s="2"/>
      <c r="N7" s="2"/>
      <c r="O7" s="2"/>
      <c r="P7" s="2"/>
      <c r="Q7" s="2"/>
    </row>
    <row r="8" spans="1:17" ht="14.1" customHeight="1" x14ac:dyDescent="0.2">
      <c r="K8" s="2"/>
      <c r="L8" s="2"/>
      <c r="M8" s="2"/>
      <c r="N8" s="2"/>
      <c r="O8" s="2"/>
      <c r="P8" s="2"/>
      <c r="Q8" s="2"/>
    </row>
    <row r="9" spans="1:17" ht="14.1" customHeight="1" x14ac:dyDescent="0.2">
      <c r="K9" s="2"/>
      <c r="L9" s="2"/>
      <c r="M9" s="2"/>
      <c r="N9" s="2"/>
      <c r="O9" s="2"/>
      <c r="P9" s="2"/>
      <c r="Q9" s="2"/>
    </row>
    <row r="10" spans="1:17" ht="14.1" customHeight="1" x14ac:dyDescent="0.2">
      <c r="K10" s="2"/>
      <c r="L10" s="2"/>
      <c r="M10" s="2"/>
      <c r="N10" s="2"/>
      <c r="O10" s="2"/>
      <c r="P10" s="2"/>
      <c r="Q10" s="2"/>
    </row>
    <row r="11" spans="1:17" ht="29.1" customHeight="1" x14ac:dyDescent="0.2">
      <c r="B11" s="1"/>
      <c r="K11" s="1"/>
      <c r="L11" s="1"/>
      <c r="M11" s="1"/>
      <c r="N11" s="2"/>
      <c r="O11" s="2"/>
      <c r="P11" s="2"/>
      <c r="Q11" s="2"/>
    </row>
    <row r="12" spans="1:17" ht="14.1" customHeight="1" x14ac:dyDescent="0.2">
      <c r="K12" s="1"/>
      <c r="L12" s="1"/>
      <c r="M12" s="1"/>
      <c r="N12" s="2"/>
      <c r="O12" s="2"/>
      <c r="P12" s="2"/>
      <c r="Q12" s="2"/>
    </row>
    <row r="13" spans="1:17" ht="14.1" customHeight="1" x14ac:dyDescent="0.2">
      <c r="K13" s="1"/>
      <c r="L13" s="1"/>
      <c r="M13" s="1"/>
      <c r="N13" s="2"/>
      <c r="O13" s="2"/>
      <c r="P13" s="2"/>
      <c r="Q13" s="2"/>
    </row>
    <row r="14" spans="1:17" ht="14.1" customHeight="1" x14ac:dyDescent="0.2">
      <c r="K14" s="1"/>
      <c r="L14" s="1"/>
      <c r="M14" s="1"/>
      <c r="N14" s="2"/>
      <c r="O14" s="2"/>
      <c r="P14" s="2"/>
      <c r="Q14" s="2"/>
    </row>
    <row r="15" spans="1:17" ht="14.1" customHeight="1" x14ac:dyDescent="0.2">
      <c r="K15" s="1"/>
      <c r="L15" s="1"/>
      <c r="M15" s="1"/>
      <c r="N15" s="2"/>
      <c r="O15" s="2"/>
      <c r="P15" s="2"/>
      <c r="Q15" s="2"/>
    </row>
    <row r="16" spans="1:17" ht="14.1" customHeight="1" x14ac:dyDescent="0.2">
      <c r="K16" s="1"/>
      <c r="L16" s="1"/>
      <c r="M16" s="1"/>
      <c r="N16" s="2"/>
      <c r="O16" s="2"/>
      <c r="P16" s="2"/>
      <c r="Q16" s="2"/>
    </row>
    <row r="17" spans="1:17" ht="14.1" customHeight="1" x14ac:dyDescent="0.2">
      <c r="K17" s="2"/>
      <c r="L17" s="2"/>
      <c r="M17" s="2"/>
      <c r="N17" s="2"/>
      <c r="O17" s="2"/>
      <c r="P17" s="2"/>
      <c r="Q17" s="2"/>
    </row>
    <row r="18" spans="1:17" ht="14.1" customHeight="1" x14ac:dyDescent="0.2">
      <c r="K18" s="2"/>
      <c r="L18" s="2"/>
      <c r="M18" s="2"/>
      <c r="N18" s="2"/>
      <c r="O18" s="2"/>
      <c r="P18" s="2"/>
      <c r="Q18" s="2"/>
    </row>
    <row r="19" spans="1:17" ht="14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4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4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4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4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4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4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4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4.1" customHeight="1" x14ac:dyDescent="0.2">
      <c r="A28" s="2"/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4.1" customHeight="1" x14ac:dyDescent="0.2">
      <c r="A29" s="2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 x14ac:dyDescent="0.2">
      <c r="A30" s="2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4.1" customHeight="1" x14ac:dyDescent="0.2">
      <c r="A31" s="2"/>
      <c r="B31" s="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4.1" customHeight="1" x14ac:dyDescent="0.2">
      <c r="A32" s="2"/>
      <c r="B32" s="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4.1" customHeight="1" x14ac:dyDescent="0.2">
      <c r="A33" s="2"/>
      <c r="B33" s="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4.1" customHeight="1" x14ac:dyDescent="0.2">
      <c r="A34" s="2"/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4.1" customHeight="1" x14ac:dyDescent="0.2">
      <c r="A35" s="2"/>
      <c r="B35" s="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4.1" customHeight="1" x14ac:dyDescent="0.2">
      <c r="A36" s="2"/>
      <c r="B36" s="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4.1" customHeight="1" x14ac:dyDescent="0.2">
      <c r="A37" s="2"/>
      <c r="B37" s="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4.1" customHeight="1" x14ac:dyDescent="0.2">
      <c r="A38" s="2"/>
      <c r="B38" s="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4.1" customHeight="1" x14ac:dyDescent="0.2">
      <c r="A39" s="2"/>
      <c r="B39" s="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4.1" customHeight="1" x14ac:dyDescent="0.2">
      <c r="A40" s="2"/>
      <c r="B40" s="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4.1" customHeight="1" x14ac:dyDescent="0.2">
      <c r="A41" s="2"/>
      <c r="B41" s="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4.1" customHeight="1" x14ac:dyDescent="0.2">
      <c r="A42" s="2"/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4.1" customHeight="1" x14ac:dyDescent="0.2">
      <c r="A43" s="2"/>
      <c r="B43" s="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4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3.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4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4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20.85" customHeight="1" x14ac:dyDescent="0.3">
      <c r="A48" s="2"/>
      <c r="B48" s="2"/>
      <c r="C48" s="2"/>
      <c r="D48" s="2"/>
      <c r="E48" s="2"/>
      <c r="F48" s="2"/>
      <c r="G48" s="2"/>
      <c r="H48" s="2"/>
      <c r="I48" s="5"/>
      <c r="J48" s="2"/>
      <c r="K48" s="2"/>
      <c r="L48" s="2"/>
      <c r="M48" s="2"/>
      <c r="N48" s="2"/>
      <c r="O48" s="2"/>
      <c r="P48" s="2"/>
      <c r="Q48" s="2"/>
    </row>
  </sheetData>
  <pageMargins left="0.74803149606299213" right="0.74803149606299213" top="0.98425196850393704" bottom="0.98425196850393704" header="0.51181102362204722" footer="0.51181102362204722"/>
  <pageSetup scale="83" orientation="portrait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"/>
  <sheetViews>
    <sheetView showGridLines="0" showRuler="0" zoomScaleNormal="100" zoomScaleSheetLayoutView="100" workbookViewId="0">
      <selection activeCell="X37" sqref="X37"/>
    </sheetView>
  </sheetViews>
  <sheetFormatPr defaultColWidth="13.7109375" defaultRowHeight="12.75" x14ac:dyDescent="0.2"/>
  <cols>
    <col min="1" max="1" width="0.28515625" customWidth="1"/>
    <col min="2" max="2" width="39.5703125" bestFit="1" customWidth="1"/>
    <col min="3" max="3" width="12.5703125" bestFit="1" customWidth="1"/>
    <col min="4" max="4" width="15.28515625" bestFit="1" customWidth="1"/>
    <col min="5" max="6" width="17.7109375" bestFit="1" customWidth="1"/>
    <col min="7" max="7" width="1.42578125" customWidth="1"/>
    <col min="8" max="10" width="9.5703125" customWidth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0.25" x14ac:dyDescent="0.3">
      <c r="A2" s="2"/>
      <c r="B2" s="334" t="s">
        <v>191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6" t="s">
        <v>1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7"/>
      <c r="C4" s="86"/>
      <c r="D4" s="86"/>
      <c r="E4" s="86"/>
      <c r="F4" s="86"/>
      <c r="G4" s="2"/>
      <c r="H4" s="2"/>
      <c r="I4" s="2"/>
      <c r="J4" s="2"/>
    </row>
    <row r="5" spans="1:10" x14ac:dyDescent="0.2">
      <c r="A5" s="2"/>
      <c r="B5" s="147"/>
      <c r="C5" s="204" t="s">
        <v>192</v>
      </c>
      <c r="D5" s="204" t="s">
        <v>192</v>
      </c>
      <c r="E5" s="316">
        <v>43830</v>
      </c>
      <c r="F5" s="316">
        <v>43830</v>
      </c>
      <c r="G5" s="2"/>
      <c r="H5" s="2"/>
      <c r="I5" s="2"/>
      <c r="J5" s="2"/>
    </row>
    <row r="6" spans="1:10" ht="25.5" x14ac:dyDescent="0.2">
      <c r="A6" s="2"/>
      <c r="B6" s="122"/>
      <c r="C6" s="100"/>
      <c r="D6" s="135" t="s">
        <v>193</v>
      </c>
      <c r="E6" s="101"/>
      <c r="F6" s="136" t="s">
        <v>194</v>
      </c>
      <c r="G6" s="2"/>
      <c r="H6" s="2"/>
      <c r="I6" s="2"/>
      <c r="J6" s="2"/>
    </row>
    <row r="7" spans="1:10" x14ac:dyDescent="0.2">
      <c r="A7" s="2"/>
      <c r="B7" s="11" t="s">
        <v>195</v>
      </c>
      <c r="C7" s="205">
        <v>300000000</v>
      </c>
      <c r="D7" s="108">
        <v>60000000</v>
      </c>
      <c r="E7" s="206">
        <v>300000000</v>
      </c>
      <c r="F7" s="109">
        <v>60000000</v>
      </c>
      <c r="G7" s="2"/>
      <c r="H7" s="2"/>
      <c r="I7" s="2"/>
      <c r="J7" s="2"/>
    </row>
    <row r="8" spans="1:10" x14ac:dyDescent="0.2">
      <c r="A8" s="87"/>
      <c r="B8" s="16" t="s">
        <v>196</v>
      </c>
      <c r="C8" s="207">
        <v>150000000</v>
      </c>
      <c r="D8" s="110">
        <v>30000000</v>
      </c>
      <c r="E8" s="208">
        <v>150000000</v>
      </c>
      <c r="F8" s="111">
        <v>30000000</v>
      </c>
      <c r="G8" s="87"/>
      <c r="H8" s="87"/>
      <c r="I8" s="2"/>
      <c r="J8" s="2"/>
    </row>
    <row r="9" spans="1:10" x14ac:dyDescent="0.2">
      <c r="A9" s="2"/>
      <c r="B9" s="21" t="s">
        <v>197</v>
      </c>
      <c r="C9" s="209">
        <v>450000000</v>
      </c>
      <c r="D9" s="116">
        <v>90000000</v>
      </c>
      <c r="E9" s="210">
        <v>450000000</v>
      </c>
      <c r="F9" s="117">
        <v>90000000</v>
      </c>
      <c r="G9" s="2"/>
      <c r="H9" s="2"/>
      <c r="I9" s="2"/>
      <c r="J9" s="2"/>
    </row>
    <row r="10" spans="1:10" x14ac:dyDescent="0.2">
      <c r="A10" s="2"/>
      <c r="B10" s="54"/>
      <c r="C10" s="91"/>
      <c r="D10" s="91"/>
      <c r="E10" s="76"/>
      <c r="F10" s="76"/>
      <c r="G10" s="2"/>
      <c r="H10" s="2"/>
      <c r="I10" s="2"/>
      <c r="J10" s="2"/>
    </row>
    <row r="11" spans="1:10" x14ac:dyDescent="0.2">
      <c r="A11" s="87"/>
      <c r="B11" s="85" t="s">
        <v>198</v>
      </c>
      <c r="C11" s="199"/>
      <c r="D11" s="199"/>
      <c r="E11" s="198"/>
      <c r="F11" s="198"/>
      <c r="G11" s="87"/>
      <c r="H11" s="87"/>
      <c r="I11" s="2"/>
      <c r="J11" s="2"/>
    </row>
    <row r="12" spans="1:10" x14ac:dyDescent="0.2">
      <c r="A12" s="87"/>
      <c r="B12" s="2" t="s">
        <v>195</v>
      </c>
      <c r="C12" s="211">
        <v>132367000</v>
      </c>
      <c r="D12" s="114">
        <v>26473000</v>
      </c>
      <c r="E12" s="212">
        <v>132366672</v>
      </c>
      <c r="F12" s="115">
        <v>26473000</v>
      </c>
      <c r="G12" s="87"/>
      <c r="H12" s="87"/>
      <c r="I12" s="2"/>
      <c r="J12" s="2"/>
    </row>
    <row r="13" spans="1:10" x14ac:dyDescent="0.2">
      <c r="A13" s="2"/>
      <c r="B13" s="86" t="s">
        <v>199</v>
      </c>
      <c r="C13" s="213">
        <v>2159000</v>
      </c>
      <c r="D13" s="100"/>
      <c r="E13" s="214">
        <v>824674</v>
      </c>
      <c r="F13" s="101"/>
      <c r="G13" s="2"/>
      <c r="H13" s="2"/>
      <c r="I13" s="2"/>
      <c r="J13" s="2"/>
    </row>
    <row r="14" spans="1:10" x14ac:dyDescent="0.2">
      <c r="A14" s="2"/>
      <c r="B14" s="200"/>
      <c r="C14" s="201"/>
      <c r="D14" s="201"/>
      <c r="E14" s="201"/>
      <c r="F14" s="201"/>
      <c r="G14" s="2"/>
      <c r="H14" s="2"/>
      <c r="I14" s="2"/>
      <c r="J14" s="2"/>
    </row>
  </sheetData>
  <pageMargins left="0.74803149606299213" right="0.74803149606299213" top="0.98425196850393704" bottom="0.98425196850393704" header="0.51181102362204722" footer="0.51181102362204722"/>
  <pageSetup scale="83" orientation="portrait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60"/>
  <sheetViews>
    <sheetView showGridLines="0" showRuler="0" zoomScaleNormal="100" zoomScaleSheetLayoutView="100" zoomScalePageLayoutView="55" workbookViewId="0">
      <selection activeCell="L30" sqref="B5:L30"/>
    </sheetView>
  </sheetViews>
  <sheetFormatPr defaultColWidth="13.7109375" defaultRowHeight="12.75" x14ac:dyDescent="0.2"/>
  <cols>
    <col min="1" max="1" width="0.28515625" customWidth="1"/>
    <col min="2" max="2" width="42.140625" bestFit="1" customWidth="1"/>
    <col min="3" max="8" width="9.28515625" customWidth="1"/>
    <col min="9" max="9" width="1.140625" customWidth="1"/>
    <col min="10" max="10" width="9.28515625" customWidth="1"/>
    <col min="11" max="11" width="1.140625" customWidth="1"/>
    <col min="12" max="21" width="9.28515625" customWidth="1"/>
  </cols>
  <sheetData>
    <row r="1" spans="1:2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0.25" x14ac:dyDescent="0.3">
      <c r="A2" s="2"/>
      <c r="B2" s="335" t="s">
        <v>34</v>
      </c>
      <c r="C2" s="335"/>
      <c r="D2" s="335"/>
      <c r="E2" s="335"/>
      <c r="F2" s="335"/>
      <c r="G2" s="335"/>
      <c r="H2" s="3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2">
      <c r="A3" s="2"/>
      <c r="B3" s="6" t="s">
        <v>200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">
      <c r="A4" s="2"/>
      <c r="B4" s="7"/>
      <c r="C4" s="86"/>
      <c r="D4" s="86"/>
      <c r="E4" s="86"/>
      <c r="F4" s="86"/>
      <c r="G4" s="86"/>
      <c r="H4" s="86"/>
      <c r="I4" s="2"/>
      <c r="J4" s="86"/>
      <c r="K4" s="2"/>
      <c r="L4" s="86"/>
      <c r="M4" s="2"/>
      <c r="N4" s="2"/>
      <c r="O4" s="2"/>
      <c r="P4" s="2"/>
      <c r="Q4" s="2"/>
      <c r="R4" s="2"/>
      <c r="S4" s="2"/>
      <c r="T4" s="2"/>
      <c r="U4" s="2"/>
    </row>
    <row r="5" spans="1:21" x14ac:dyDescent="0.2">
      <c r="A5" s="2"/>
      <c r="B5" s="8" t="s">
        <v>35</v>
      </c>
      <c r="C5" s="10" t="s">
        <v>201</v>
      </c>
      <c r="D5" s="10" t="s">
        <v>4</v>
      </c>
      <c r="E5" s="10" t="s">
        <v>202</v>
      </c>
      <c r="F5" s="10" t="s">
        <v>203</v>
      </c>
      <c r="G5" s="10" t="s">
        <v>204</v>
      </c>
      <c r="H5" s="9" t="s">
        <v>3</v>
      </c>
      <c r="I5" s="104"/>
      <c r="J5" s="215" t="s">
        <v>6</v>
      </c>
      <c r="K5" s="104"/>
      <c r="L5" s="216" t="s">
        <v>7</v>
      </c>
      <c r="M5" s="104"/>
      <c r="N5" s="104"/>
      <c r="O5" s="104"/>
      <c r="P5" s="104"/>
      <c r="Q5" s="104"/>
      <c r="R5" s="104"/>
      <c r="S5" s="104"/>
      <c r="T5" s="104"/>
      <c r="U5" s="104"/>
    </row>
    <row r="6" spans="1:21" x14ac:dyDescent="0.2">
      <c r="A6" s="2"/>
      <c r="B6" s="26" t="s">
        <v>205</v>
      </c>
      <c r="C6" s="162">
        <v>169527000</v>
      </c>
      <c r="D6" s="162">
        <v>210803000</v>
      </c>
      <c r="E6" s="162">
        <v>164206000</v>
      </c>
      <c r="F6" s="162">
        <v>156223000</v>
      </c>
      <c r="G6" s="162">
        <v>131197000</v>
      </c>
      <c r="H6" s="217">
        <v>123703000</v>
      </c>
      <c r="I6" s="2"/>
      <c r="J6" s="218">
        <v>254899000</v>
      </c>
      <c r="K6" s="2"/>
      <c r="L6" s="219">
        <v>380330000</v>
      </c>
      <c r="M6" s="2"/>
      <c r="N6" s="2"/>
      <c r="O6" s="2"/>
      <c r="P6" s="2"/>
      <c r="Q6" s="2"/>
      <c r="R6" s="2"/>
      <c r="S6" s="2"/>
      <c r="T6" s="2"/>
      <c r="U6" s="2"/>
    </row>
    <row r="7" spans="1:21" x14ac:dyDescent="0.2">
      <c r="A7" s="2"/>
      <c r="B7" s="220" t="s">
        <v>30</v>
      </c>
      <c r="C7" s="221">
        <v>65126000</v>
      </c>
      <c r="D7" s="221">
        <v>75944000</v>
      </c>
      <c r="E7" s="221">
        <v>55404000</v>
      </c>
      <c r="F7" s="221">
        <v>69190000</v>
      </c>
      <c r="G7" s="221">
        <v>49788000</v>
      </c>
      <c r="H7" s="222">
        <v>51588000</v>
      </c>
      <c r="I7" s="87"/>
      <c r="J7" s="223">
        <v>101375000</v>
      </c>
      <c r="K7" s="87"/>
      <c r="L7" s="224">
        <v>141070000</v>
      </c>
      <c r="M7" s="87"/>
      <c r="N7" s="87"/>
      <c r="O7" s="87"/>
      <c r="P7" s="2"/>
      <c r="Q7" s="2"/>
      <c r="R7" s="2"/>
      <c r="S7" s="2"/>
      <c r="T7" s="2"/>
      <c r="U7" s="2"/>
    </row>
    <row r="8" spans="1:21" x14ac:dyDescent="0.2">
      <c r="A8" s="2"/>
      <c r="B8" s="220" t="s">
        <v>31</v>
      </c>
      <c r="C8" s="221">
        <v>37833000</v>
      </c>
      <c r="D8" s="221">
        <v>40156000</v>
      </c>
      <c r="E8" s="221">
        <v>41141000</v>
      </c>
      <c r="F8" s="221">
        <v>41187000</v>
      </c>
      <c r="G8" s="221">
        <v>41481000</v>
      </c>
      <c r="H8" s="222">
        <v>42211000</v>
      </c>
      <c r="I8" s="87"/>
      <c r="J8" s="223">
        <v>83692000</v>
      </c>
      <c r="K8" s="87"/>
      <c r="L8" s="224">
        <v>77989000</v>
      </c>
      <c r="M8" s="87"/>
      <c r="N8" s="87"/>
      <c r="O8" s="87"/>
      <c r="P8" s="2"/>
      <c r="Q8" s="2"/>
      <c r="R8" s="2"/>
      <c r="S8" s="2"/>
      <c r="T8" s="2"/>
      <c r="U8" s="2"/>
    </row>
    <row r="9" spans="1:21" x14ac:dyDescent="0.2">
      <c r="A9" s="2"/>
      <c r="B9" s="220" t="s">
        <v>9</v>
      </c>
      <c r="C9" s="221">
        <v>66568000</v>
      </c>
      <c r="D9" s="221">
        <v>94703000</v>
      </c>
      <c r="E9" s="221">
        <v>67661000</v>
      </c>
      <c r="F9" s="221">
        <v>45846000</v>
      </c>
      <c r="G9" s="221">
        <v>39928000</v>
      </c>
      <c r="H9" s="222">
        <v>29904000</v>
      </c>
      <c r="I9" s="87"/>
      <c r="J9" s="223">
        <v>69832000</v>
      </c>
      <c r="K9" s="87"/>
      <c r="L9" s="224">
        <v>161271000</v>
      </c>
      <c r="M9" s="87"/>
      <c r="N9" s="87"/>
      <c r="O9" s="87"/>
      <c r="P9" s="2"/>
      <c r="Q9" s="2"/>
      <c r="R9" s="2"/>
      <c r="S9" s="2"/>
      <c r="T9" s="2"/>
      <c r="U9" s="2"/>
    </row>
    <row r="10" spans="1:21" x14ac:dyDescent="0.2">
      <c r="A10" s="2"/>
      <c r="B10" s="55" t="s">
        <v>40</v>
      </c>
      <c r="C10" s="111">
        <v>48273000</v>
      </c>
      <c r="D10" s="111">
        <v>68759000</v>
      </c>
      <c r="E10" s="111">
        <v>36277000</v>
      </c>
      <c r="F10" s="111">
        <v>32249000</v>
      </c>
      <c r="G10" s="111">
        <v>28631000</v>
      </c>
      <c r="H10" s="110">
        <v>17921000</v>
      </c>
      <c r="I10" s="2"/>
      <c r="J10" s="225">
        <v>46552000</v>
      </c>
      <c r="K10" s="2"/>
      <c r="L10" s="226">
        <v>117032000</v>
      </c>
      <c r="M10" s="2"/>
      <c r="N10" s="2"/>
      <c r="O10" s="2"/>
      <c r="P10" s="2"/>
      <c r="Q10" s="2"/>
      <c r="R10" s="2"/>
      <c r="S10" s="2"/>
      <c r="T10" s="2"/>
      <c r="U10" s="2"/>
    </row>
    <row r="11" spans="1:21" x14ac:dyDescent="0.2">
      <c r="A11" s="2"/>
      <c r="B11" s="34" t="s">
        <v>206</v>
      </c>
      <c r="C11" s="113">
        <v>121254000</v>
      </c>
      <c r="D11" s="113">
        <v>142044000</v>
      </c>
      <c r="E11" s="113">
        <v>127929000</v>
      </c>
      <c r="F11" s="113">
        <v>123974000</v>
      </c>
      <c r="G11" s="113">
        <v>102566000</v>
      </c>
      <c r="H11" s="112">
        <v>105782000</v>
      </c>
      <c r="I11" s="2"/>
      <c r="J11" s="227">
        <v>208347000</v>
      </c>
      <c r="K11" s="2"/>
      <c r="L11" s="228">
        <v>263298000</v>
      </c>
      <c r="M11" s="2"/>
      <c r="N11" s="2"/>
      <c r="O11" s="2"/>
      <c r="P11" s="2"/>
      <c r="Q11" s="2"/>
      <c r="R11" s="2"/>
      <c r="S11" s="2"/>
      <c r="T11" s="2"/>
      <c r="U11" s="2"/>
    </row>
    <row r="12" spans="1:21" x14ac:dyDescent="0.2">
      <c r="A12" s="2"/>
      <c r="B12" s="229" t="s">
        <v>12</v>
      </c>
      <c r="C12" s="33">
        <v>0.72</v>
      </c>
      <c r="D12" s="33">
        <v>0.67</v>
      </c>
      <c r="E12" s="33">
        <v>0.78</v>
      </c>
      <c r="F12" s="33">
        <v>0.79</v>
      </c>
      <c r="G12" s="33">
        <v>0.78</v>
      </c>
      <c r="H12" s="32">
        <v>0.86</v>
      </c>
      <c r="I12" s="87"/>
      <c r="J12" s="230">
        <v>0.82000000000000006</v>
      </c>
      <c r="K12" s="87"/>
      <c r="L12" s="231">
        <v>0.69000000000000006</v>
      </c>
      <c r="M12" s="87"/>
      <c r="N12" s="87"/>
      <c r="O12" s="87"/>
      <c r="P12" s="2"/>
      <c r="Q12" s="2"/>
      <c r="R12" s="2"/>
      <c r="S12" s="2"/>
      <c r="T12" s="2"/>
      <c r="U12" s="2"/>
    </row>
    <row r="13" spans="1:21" x14ac:dyDescent="0.2">
      <c r="A13" s="2"/>
      <c r="B13" s="153"/>
      <c r="C13" s="96"/>
      <c r="D13" s="96"/>
      <c r="E13" s="96"/>
      <c r="F13" s="96"/>
      <c r="G13" s="96"/>
      <c r="H13" s="95"/>
      <c r="I13" s="2"/>
      <c r="J13" s="246"/>
      <c r="K13" s="2"/>
      <c r="L13" s="247"/>
      <c r="M13" s="2"/>
      <c r="N13" s="2"/>
      <c r="O13" s="2"/>
      <c r="P13" s="2"/>
      <c r="Q13" s="2"/>
      <c r="R13" s="2"/>
      <c r="S13" s="2"/>
      <c r="T13" s="2"/>
      <c r="U13" s="2"/>
    </row>
    <row r="14" spans="1:21" x14ac:dyDescent="0.2">
      <c r="A14" s="87"/>
      <c r="B14" s="77" t="s">
        <v>41</v>
      </c>
      <c r="C14" s="115">
        <v>72498000</v>
      </c>
      <c r="D14" s="115">
        <v>78840000</v>
      </c>
      <c r="E14" s="115">
        <v>80272000</v>
      </c>
      <c r="F14" s="115">
        <v>91175000</v>
      </c>
      <c r="G14" s="115">
        <v>76195000</v>
      </c>
      <c r="H14" s="114">
        <v>75055000</v>
      </c>
      <c r="I14" s="2"/>
      <c r="J14" s="232">
        <v>151250000</v>
      </c>
      <c r="K14" s="2"/>
      <c r="L14" s="233">
        <v>151339000</v>
      </c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2">
      <c r="A15" s="2"/>
      <c r="B15" s="77" t="s">
        <v>207</v>
      </c>
      <c r="C15" s="115">
        <v>24474000</v>
      </c>
      <c r="D15" s="115">
        <v>106561000</v>
      </c>
      <c r="E15" s="115">
        <v>65038000</v>
      </c>
      <c r="F15" s="115">
        <v>65120000</v>
      </c>
      <c r="G15" s="115">
        <v>64740000</v>
      </c>
      <c r="H15" s="114">
        <v>64314000</v>
      </c>
      <c r="I15" s="2"/>
      <c r="J15" s="232">
        <v>129055000</v>
      </c>
      <c r="K15" s="2"/>
      <c r="L15" s="233">
        <v>131035000</v>
      </c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"/>
      <c r="B16" s="77" t="s">
        <v>43</v>
      </c>
      <c r="C16" s="115">
        <v>6945000</v>
      </c>
      <c r="D16" s="115">
        <v>6432000</v>
      </c>
      <c r="E16" s="115">
        <v>7057000</v>
      </c>
      <c r="F16" s="115">
        <v>9002000</v>
      </c>
      <c r="G16" s="115">
        <v>6854000</v>
      </c>
      <c r="H16" s="114">
        <v>4946000</v>
      </c>
      <c r="I16" s="2"/>
      <c r="J16" s="232">
        <v>11799000</v>
      </c>
      <c r="K16" s="2"/>
      <c r="L16" s="233">
        <v>13377000</v>
      </c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"/>
      <c r="B17" s="77" t="s">
        <v>44</v>
      </c>
      <c r="C17" s="115">
        <v>30529000</v>
      </c>
      <c r="D17" s="115">
        <v>33170000</v>
      </c>
      <c r="E17" s="115">
        <v>32647000</v>
      </c>
      <c r="F17" s="115">
        <v>36398000</v>
      </c>
      <c r="G17" s="115">
        <v>32524000</v>
      </c>
      <c r="H17" s="114">
        <v>25665000</v>
      </c>
      <c r="I17" s="2"/>
      <c r="J17" s="232">
        <v>58188000</v>
      </c>
      <c r="K17" s="2"/>
      <c r="L17" s="233">
        <v>63699000</v>
      </c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"/>
      <c r="B18" s="34" t="s">
        <v>45</v>
      </c>
      <c r="C18" s="113">
        <v>134446000</v>
      </c>
      <c r="D18" s="113">
        <v>225003000</v>
      </c>
      <c r="E18" s="113">
        <v>185014000</v>
      </c>
      <c r="F18" s="113">
        <v>201695000</v>
      </c>
      <c r="G18" s="113">
        <v>180313000</v>
      </c>
      <c r="H18" s="112">
        <v>169980000</v>
      </c>
      <c r="I18" s="2"/>
      <c r="J18" s="227">
        <v>350292000</v>
      </c>
      <c r="K18" s="2"/>
      <c r="L18" s="228">
        <v>359450000</v>
      </c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"/>
      <c r="B19" s="248"/>
      <c r="C19" s="38"/>
      <c r="D19" s="38"/>
      <c r="E19" s="38"/>
      <c r="F19" s="38"/>
      <c r="G19" s="38"/>
      <c r="H19" s="93"/>
      <c r="I19" s="2"/>
      <c r="J19" s="249"/>
      <c r="K19" s="2"/>
      <c r="L19" s="250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"/>
      <c r="B20" s="34" t="s">
        <v>208</v>
      </c>
      <c r="C20" s="113">
        <v>-13192000</v>
      </c>
      <c r="D20" s="113">
        <v>-82959000</v>
      </c>
      <c r="E20" s="113">
        <v>-57085000</v>
      </c>
      <c r="F20" s="113">
        <v>-77721000</v>
      </c>
      <c r="G20" s="113">
        <v>-77747000</v>
      </c>
      <c r="H20" s="112">
        <v>-64198000</v>
      </c>
      <c r="I20" s="2"/>
      <c r="J20" s="227">
        <v>-141945000</v>
      </c>
      <c r="K20" s="2"/>
      <c r="L20" s="228">
        <v>-96152000</v>
      </c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229" t="s">
        <v>209</v>
      </c>
      <c r="C21" s="33">
        <v>-0.08</v>
      </c>
      <c r="D21" s="33">
        <v>-0.39</v>
      </c>
      <c r="E21" s="33">
        <v>-0.35000000000000003</v>
      </c>
      <c r="F21" s="33">
        <v>-0.5</v>
      </c>
      <c r="G21" s="33">
        <v>-0.59</v>
      </c>
      <c r="H21" s="32">
        <v>-0.52</v>
      </c>
      <c r="I21" s="87"/>
      <c r="J21" s="230">
        <v>-0.56000000000000005</v>
      </c>
      <c r="K21" s="87"/>
      <c r="L21" s="231">
        <v>-0.25</v>
      </c>
      <c r="M21" s="87"/>
      <c r="N21" s="87"/>
      <c r="O21" s="87"/>
      <c r="P21" s="2"/>
      <c r="Q21" s="2"/>
      <c r="R21" s="2"/>
      <c r="S21" s="2"/>
      <c r="T21" s="2"/>
      <c r="U21" s="2"/>
    </row>
    <row r="22" spans="1:21" x14ac:dyDescent="0.2">
      <c r="A22" s="2"/>
      <c r="B22" s="251"/>
      <c r="C22" s="252"/>
      <c r="D22" s="252"/>
      <c r="E22" s="252"/>
      <c r="F22" s="252"/>
      <c r="G22" s="252"/>
      <c r="H22" s="253"/>
      <c r="I22" s="2"/>
      <c r="J22" s="254"/>
      <c r="K22" s="2"/>
      <c r="L22" s="255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2"/>
      <c r="B23" s="234" t="s">
        <v>13</v>
      </c>
      <c r="C23" s="235">
        <v>18779000</v>
      </c>
      <c r="D23" s="235">
        <v>30983000</v>
      </c>
      <c r="E23" s="235">
        <v>15854000</v>
      </c>
      <c r="F23" s="235">
        <v>-4588000</v>
      </c>
      <c r="G23" s="235">
        <v>-5442000</v>
      </c>
      <c r="H23" s="236">
        <v>7313000</v>
      </c>
      <c r="I23" s="2"/>
      <c r="J23" s="237">
        <v>1871000</v>
      </c>
      <c r="K23" s="2"/>
      <c r="L23" s="238">
        <v>49761000</v>
      </c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2"/>
      <c r="B24" s="239" t="s">
        <v>14</v>
      </c>
      <c r="C24" s="240">
        <v>0.11</v>
      </c>
      <c r="D24" s="240">
        <v>0.15</v>
      </c>
      <c r="E24" s="240">
        <v>0.1</v>
      </c>
      <c r="F24" s="240">
        <v>-0.03</v>
      </c>
      <c r="G24" s="240">
        <v>-0.04</v>
      </c>
      <c r="H24" s="241">
        <v>0.06</v>
      </c>
      <c r="I24" s="87"/>
      <c r="J24" s="242">
        <v>0.01</v>
      </c>
      <c r="K24" s="87"/>
      <c r="L24" s="243">
        <v>0.13</v>
      </c>
      <c r="M24" s="87"/>
      <c r="N24" s="87"/>
      <c r="O24" s="87"/>
      <c r="P24" s="2"/>
      <c r="Q24" s="2"/>
      <c r="R24" s="2"/>
      <c r="S24" s="2"/>
      <c r="T24" s="2"/>
      <c r="U24" s="2"/>
    </row>
    <row r="25" spans="1:21" x14ac:dyDescent="0.2">
      <c r="A25" s="2"/>
      <c r="B25" s="77"/>
      <c r="C25" s="80"/>
      <c r="D25" s="80"/>
      <c r="E25" s="80"/>
      <c r="F25" s="80"/>
      <c r="G25" s="80"/>
      <c r="H25" s="130"/>
      <c r="I25" s="2"/>
      <c r="J25" s="256"/>
      <c r="K25" s="2"/>
      <c r="L25" s="257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"/>
      <c r="B26" s="77" t="s">
        <v>50</v>
      </c>
      <c r="C26" s="115">
        <v>-15325000</v>
      </c>
      <c r="D26" s="115">
        <v>-65254000</v>
      </c>
      <c r="E26" s="115">
        <v>-43429000</v>
      </c>
      <c r="F26" s="115">
        <v>-68958000</v>
      </c>
      <c r="G26" s="115">
        <v>-62753000</v>
      </c>
      <c r="H26" s="114">
        <v>-62015000</v>
      </c>
      <c r="I26" s="2"/>
      <c r="J26" s="232">
        <v>-124767000</v>
      </c>
      <c r="K26" s="2"/>
      <c r="L26" s="233">
        <v>-80579000</v>
      </c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"/>
      <c r="B27" s="55" t="s">
        <v>53</v>
      </c>
      <c r="C27" s="111">
        <v>18615000</v>
      </c>
      <c r="D27" s="111">
        <v>807237000</v>
      </c>
      <c r="E27" s="111"/>
      <c r="F27" s="111"/>
      <c r="G27" s="111"/>
      <c r="H27" s="110"/>
      <c r="I27" s="2"/>
      <c r="J27" s="225"/>
      <c r="K27" s="2"/>
      <c r="L27" s="226">
        <v>825852000</v>
      </c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"/>
      <c r="B28" s="21" t="s">
        <v>63</v>
      </c>
      <c r="C28" s="117">
        <v>3290000</v>
      </c>
      <c r="D28" s="117">
        <v>741983000</v>
      </c>
      <c r="E28" s="117">
        <v>-43429000</v>
      </c>
      <c r="F28" s="117">
        <v>-68958000</v>
      </c>
      <c r="G28" s="117">
        <v>-62753000</v>
      </c>
      <c r="H28" s="116">
        <v>-62015000</v>
      </c>
      <c r="I28" s="2"/>
      <c r="J28" s="244">
        <v>-124767000</v>
      </c>
      <c r="K28" s="2"/>
      <c r="L28" s="245">
        <v>745273000</v>
      </c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"/>
      <c r="B29" s="137"/>
      <c r="C29" s="76"/>
      <c r="D29" s="76"/>
      <c r="E29" s="76"/>
      <c r="F29" s="76"/>
      <c r="G29" s="76"/>
      <c r="H29" s="91"/>
      <c r="I29" s="331"/>
      <c r="J29" s="258"/>
      <c r="K29" s="331"/>
      <c r="L29" s="259"/>
      <c r="M29" s="2"/>
      <c r="N29" s="331"/>
      <c r="O29" s="2"/>
      <c r="P29" s="2"/>
      <c r="Q29" s="2"/>
      <c r="R29" s="2"/>
      <c r="S29" s="2"/>
      <c r="T29" s="2"/>
      <c r="U29" s="2"/>
    </row>
    <row r="30" spans="1:21" x14ac:dyDescent="0.2">
      <c r="A30" s="2"/>
      <c r="B30" s="306" t="s">
        <v>210</v>
      </c>
      <c r="C30" s="327">
        <v>-7.0000000000000007E-2</v>
      </c>
      <c r="D30" s="327">
        <v>-0.34</v>
      </c>
      <c r="E30" s="327">
        <v>-0.33</v>
      </c>
      <c r="F30" s="327">
        <v>-0.52</v>
      </c>
      <c r="G30" s="327">
        <v>-0.48</v>
      </c>
      <c r="H30" s="328">
        <v>-0.48</v>
      </c>
      <c r="I30" s="87"/>
      <c r="J30" s="329">
        <v>-0.95</v>
      </c>
      <c r="K30" s="87"/>
      <c r="L30" s="330">
        <v>-0.38</v>
      </c>
      <c r="M30" s="87"/>
      <c r="N30" s="87"/>
      <c r="O30" s="87"/>
      <c r="P30" s="2"/>
      <c r="Q30" s="2"/>
      <c r="R30" s="2"/>
      <c r="S30" s="2"/>
      <c r="T30" s="2"/>
      <c r="U30" s="2"/>
    </row>
    <row r="31" spans="1:21" x14ac:dyDescent="0.2">
      <c r="A31" s="2"/>
      <c r="B31" s="154"/>
      <c r="C31" s="154"/>
      <c r="D31" s="154"/>
      <c r="E31" s="154"/>
      <c r="F31" s="154"/>
      <c r="G31" s="154"/>
      <c r="H31" s="154"/>
      <c r="I31" s="2"/>
      <c r="J31" s="154"/>
      <c r="K31" s="2"/>
      <c r="L31" s="154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"/>
      <c r="B32" s="340"/>
      <c r="C32" s="340"/>
      <c r="D32" s="340"/>
      <c r="E32" s="340"/>
      <c r="F32" s="340"/>
      <c r="G32" s="34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"/>
      <c r="B33" s="340"/>
      <c r="C33" s="340"/>
      <c r="D33" s="340"/>
      <c r="E33" s="340"/>
      <c r="F33" s="340"/>
      <c r="G33" s="34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">
      <c r="A37" s="2"/>
      <c r="B37" s="317"/>
      <c r="C37" s="318"/>
      <c r="D37" s="318"/>
      <c r="E37" s="318"/>
      <c r="F37" s="318"/>
      <c r="G37" s="318"/>
      <c r="H37" s="318"/>
      <c r="I37" s="319"/>
      <c r="J37" s="318"/>
      <c r="K37" s="319"/>
      <c r="L37" s="318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2"/>
      <c r="B38" s="317"/>
      <c r="C38" s="318"/>
      <c r="D38" s="318"/>
      <c r="E38" s="318"/>
      <c r="F38" s="318"/>
      <c r="G38" s="318"/>
      <c r="H38" s="318"/>
      <c r="I38" s="319"/>
      <c r="J38" s="318"/>
      <c r="K38" s="319"/>
      <c r="L38" s="318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2"/>
      <c r="B39" s="317"/>
      <c r="C39" s="320"/>
      <c r="D39" s="320"/>
      <c r="E39" s="320"/>
      <c r="F39" s="320"/>
      <c r="G39" s="320"/>
      <c r="H39" s="320"/>
      <c r="I39" s="319"/>
      <c r="J39" s="320"/>
      <c r="K39" s="319"/>
      <c r="L39" s="320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2">
      <c r="A40" s="2"/>
      <c r="B40" s="317"/>
      <c r="C40" s="321"/>
      <c r="D40" s="321"/>
      <c r="E40" s="321"/>
      <c r="F40" s="321"/>
      <c r="G40" s="321"/>
      <c r="H40" s="321"/>
      <c r="I40" s="319"/>
      <c r="J40" s="321"/>
      <c r="K40" s="319"/>
      <c r="L40" s="321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2">
      <c r="A41" s="2"/>
      <c r="B41" s="317"/>
      <c r="C41" s="318"/>
      <c r="D41" s="318"/>
      <c r="E41" s="318"/>
      <c r="F41" s="318"/>
      <c r="G41" s="318"/>
      <c r="H41" s="318"/>
      <c r="I41" s="319"/>
      <c r="J41" s="318"/>
      <c r="K41" s="319"/>
      <c r="L41" s="318"/>
      <c r="M41" s="2"/>
      <c r="N41" s="2"/>
      <c r="O41" s="2"/>
      <c r="P41" s="2"/>
      <c r="Q41" s="2"/>
      <c r="R41" s="2"/>
      <c r="S41" s="2"/>
      <c r="T41" s="2"/>
      <c r="U41" s="2"/>
    </row>
    <row r="42" spans="1:21" x14ac:dyDescent="0.2">
      <c r="A42" s="2"/>
      <c r="B42" s="317"/>
      <c r="C42" s="318"/>
      <c r="D42" s="318"/>
      <c r="E42" s="318"/>
      <c r="F42" s="318"/>
      <c r="G42" s="318"/>
      <c r="H42" s="318"/>
      <c r="I42" s="319"/>
      <c r="J42" s="318"/>
      <c r="K42" s="319"/>
      <c r="L42" s="318"/>
      <c r="M42" s="2"/>
      <c r="N42" s="2"/>
      <c r="O42" s="2"/>
      <c r="P42" s="2"/>
      <c r="Q42" s="2"/>
      <c r="R42" s="2"/>
      <c r="S42" s="2"/>
      <c r="T42" s="2"/>
      <c r="U42" s="2"/>
    </row>
    <row r="43" spans="1:21" x14ac:dyDescent="0.2">
      <c r="A43" s="2"/>
      <c r="B43" s="317"/>
      <c r="C43" s="320"/>
      <c r="D43" s="320"/>
      <c r="E43" s="320"/>
      <c r="F43" s="320"/>
      <c r="G43" s="320"/>
      <c r="H43" s="320"/>
      <c r="I43" s="319"/>
      <c r="J43" s="320"/>
      <c r="K43" s="319"/>
      <c r="L43" s="320"/>
      <c r="M43" s="2"/>
      <c r="N43" s="2"/>
      <c r="O43" s="2"/>
      <c r="P43" s="2"/>
      <c r="Q43" s="2"/>
      <c r="R43" s="2"/>
      <c r="S43" s="2"/>
      <c r="T43" s="2"/>
      <c r="U43" s="2"/>
    </row>
    <row r="44" spans="1:21" x14ac:dyDescent="0.2">
      <c r="A44" s="2"/>
      <c r="B44" s="317"/>
      <c r="C44" s="321"/>
      <c r="D44" s="321"/>
      <c r="E44" s="321"/>
      <c r="F44" s="321"/>
      <c r="G44" s="321"/>
      <c r="H44" s="321"/>
      <c r="I44" s="319"/>
      <c r="J44" s="321"/>
      <c r="K44" s="319"/>
      <c r="L44" s="321"/>
      <c r="M44" s="2"/>
      <c r="N44" s="2"/>
      <c r="O44" s="2"/>
      <c r="P44" s="2"/>
      <c r="Q44" s="2"/>
      <c r="R44" s="2"/>
      <c r="S44" s="2"/>
      <c r="T44" s="2"/>
      <c r="U44" s="2"/>
    </row>
    <row r="45" spans="1:21" x14ac:dyDescent="0.2">
      <c r="A45" s="2"/>
      <c r="B45" s="317"/>
      <c r="C45" s="318"/>
      <c r="D45" s="318"/>
      <c r="E45" s="318"/>
      <c r="F45" s="318"/>
      <c r="G45" s="318"/>
      <c r="H45" s="318"/>
      <c r="I45" s="319"/>
      <c r="J45" s="318"/>
      <c r="K45" s="319"/>
      <c r="L45" s="318"/>
      <c r="M45" s="2"/>
      <c r="N45" s="2"/>
      <c r="O45" s="2"/>
      <c r="P45" s="2"/>
      <c r="Q45" s="2"/>
      <c r="R45" s="2"/>
      <c r="S45" s="2"/>
      <c r="T45" s="2"/>
      <c r="U45" s="2"/>
    </row>
    <row r="46" spans="1:21" x14ac:dyDescent="0.2">
      <c r="A46" s="2"/>
      <c r="B46" s="317"/>
      <c r="C46" s="318"/>
      <c r="D46" s="318"/>
      <c r="E46" s="318"/>
      <c r="F46" s="318"/>
      <c r="G46" s="318"/>
      <c r="H46" s="318"/>
      <c r="I46" s="319"/>
      <c r="J46" s="318"/>
      <c r="K46" s="319"/>
      <c r="L46" s="318"/>
      <c r="M46" s="2"/>
      <c r="N46" s="2"/>
      <c r="O46" s="2"/>
      <c r="P46" s="2"/>
      <c r="Q46" s="2"/>
      <c r="R46" s="2"/>
      <c r="S46" s="2"/>
      <c r="T46" s="2"/>
      <c r="U46" s="2"/>
    </row>
    <row r="47" spans="1:21" x14ac:dyDescent="0.2">
      <c r="A47" s="2"/>
      <c r="B47" s="317"/>
      <c r="C47" s="318"/>
      <c r="D47" s="318"/>
      <c r="E47" s="318"/>
      <c r="F47" s="318"/>
      <c r="G47" s="318"/>
      <c r="H47" s="318"/>
      <c r="I47" s="319"/>
      <c r="J47" s="318"/>
      <c r="K47" s="319"/>
      <c r="L47" s="318"/>
      <c r="M47" s="2"/>
      <c r="N47" s="2"/>
      <c r="O47" s="2"/>
      <c r="P47" s="2"/>
      <c r="Q47" s="2"/>
      <c r="R47" s="2"/>
      <c r="S47" s="2"/>
      <c r="T47" s="2"/>
      <c r="U47" s="2"/>
    </row>
    <row r="48" spans="1:21" x14ac:dyDescent="0.2">
      <c r="A48" s="2"/>
      <c r="B48" s="322"/>
      <c r="C48" s="322"/>
      <c r="D48" s="322"/>
      <c r="E48" s="322"/>
      <c r="F48" s="322"/>
      <c r="G48" s="322"/>
      <c r="H48" s="322"/>
      <c r="I48" s="322"/>
      <c r="J48" s="322"/>
      <c r="K48" s="322"/>
      <c r="L48" s="32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</sheetData>
  <mergeCells count="2">
    <mergeCell ref="B2:H2"/>
    <mergeCell ref="B32:G33"/>
  </mergeCells>
  <pageMargins left="0.74803149606299213" right="0.74803149606299213" top="0.98425196850393704" bottom="0.98425196850393704" header="0.51181102362204722" footer="0.51181102362204722"/>
  <pageSetup scale="83" orientation="landscape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  <colBreaks count="1" manualBreakCount="1">
    <brk id="2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7"/>
  <sheetViews>
    <sheetView showGridLines="0" showRuler="0" zoomScaleNormal="100" zoomScaleSheetLayoutView="100" zoomScalePageLayoutView="70" workbookViewId="0">
      <selection activeCell="D38" sqref="D38"/>
    </sheetView>
  </sheetViews>
  <sheetFormatPr defaultColWidth="13.7109375" defaultRowHeight="12.75" x14ac:dyDescent="0.2"/>
  <cols>
    <col min="1" max="1" width="0.28515625" customWidth="1"/>
    <col min="2" max="2" width="44.140625" bestFit="1" customWidth="1"/>
    <col min="3" max="8" width="11.42578125" customWidth="1"/>
    <col min="9" max="9" width="1.85546875" customWidth="1"/>
    <col min="10" max="14" width="9.28515625" customWidth="1"/>
  </cols>
  <sheetData>
    <row r="1" spans="1:14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0.25" x14ac:dyDescent="0.3">
      <c r="A2" s="2"/>
      <c r="B2" s="335" t="s">
        <v>76</v>
      </c>
      <c r="C2" s="335"/>
      <c r="D2" s="335"/>
      <c r="E2" s="335"/>
      <c r="F2" s="335"/>
      <c r="G2" s="335"/>
      <c r="H2" s="335"/>
      <c r="I2" s="2"/>
      <c r="J2" s="2"/>
      <c r="K2" s="2"/>
      <c r="L2" s="2"/>
      <c r="M2" s="2"/>
      <c r="N2" s="2"/>
    </row>
    <row r="3" spans="1:14" x14ac:dyDescent="0.2">
      <c r="A3" s="2"/>
      <c r="B3" s="6" t="s">
        <v>200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A4" s="2"/>
      <c r="B4" s="7"/>
      <c r="C4" s="86"/>
      <c r="D4" s="86"/>
      <c r="E4" s="86"/>
      <c r="F4" s="86"/>
      <c r="G4" s="86"/>
      <c r="H4" s="86"/>
      <c r="I4" s="2"/>
      <c r="J4" s="2"/>
      <c r="K4" s="2"/>
      <c r="L4" s="2"/>
      <c r="M4" s="2"/>
      <c r="N4" s="2"/>
    </row>
    <row r="5" spans="1:14" x14ac:dyDescent="0.2">
      <c r="A5" s="104"/>
      <c r="B5" s="8" t="s">
        <v>35</v>
      </c>
      <c r="C5" s="260" t="s">
        <v>211</v>
      </c>
      <c r="D5" s="10" t="s">
        <v>212</v>
      </c>
      <c r="E5" s="10" t="s">
        <v>213</v>
      </c>
      <c r="F5" s="260" t="s">
        <v>214</v>
      </c>
      <c r="G5" s="260" t="s">
        <v>215</v>
      </c>
      <c r="H5" s="261" t="s">
        <v>216</v>
      </c>
      <c r="I5" s="104"/>
      <c r="J5" s="104"/>
      <c r="K5" s="104"/>
      <c r="L5" s="104"/>
      <c r="M5" s="104"/>
      <c r="N5" s="104"/>
    </row>
    <row r="6" spans="1:14" x14ac:dyDescent="0.2">
      <c r="A6" s="2"/>
      <c r="B6" s="26" t="s">
        <v>217</v>
      </c>
      <c r="C6" s="84"/>
      <c r="D6" s="84"/>
      <c r="E6" s="84"/>
      <c r="F6" s="84"/>
      <c r="G6" s="84"/>
      <c r="H6" s="267"/>
      <c r="I6" s="104"/>
      <c r="J6" s="2"/>
      <c r="K6" s="2"/>
      <c r="L6" s="2"/>
      <c r="M6" s="2"/>
      <c r="N6" s="2"/>
    </row>
    <row r="7" spans="1:14" x14ac:dyDescent="0.2">
      <c r="A7" s="2"/>
      <c r="B7" s="77" t="s">
        <v>79</v>
      </c>
      <c r="C7" s="115">
        <v>192294000</v>
      </c>
      <c r="D7" s="115">
        <v>192294000</v>
      </c>
      <c r="E7" s="115">
        <v>192294000</v>
      </c>
      <c r="F7" s="115">
        <v>192294000</v>
      </c>
      <c r="G7" s="115">
        <v>192294000</v>
      </c>
      <c r="H7" s="114">
        <v>192294000</v>
      </c>
      <c r="I7" s="104"/>
      <c r="J7" s="2"/>
      <c r="K7" s="2"/>
      <c r="L7" s="2"/>
      <c r="M7" s="2"/>
      <c r="N7" s="2"/>
    </row>
    <row r="8" spans="1:14" x14ac:dyDescent="0.2">
      <c r="A8" s="2"/>
      <c r="B8" s="77" t="s">
        <v>218</v>
      </c>
      <c r="C8" s="115">
        <v>613978000</v>
      </c>
      <c r="D8" s="115">
        <v>509597000</v>
      </c>
      <c r="E8" s="115">
        <v>444646000</v>
      </c>
      <c r="F8" s="115">
        <v>380160000</v>
      </c>
      <c r="G8" s="115">
        <v>312168000</v>
      </c>
      <c r="H8" s="114">
        <v>247122000</v>
      </c>
      <c r="I8" s="104"/>
      <c r="J8" s="2"/>
      <c r="K8" s="2"/>
      <c r="L8" s="2"/>
      <c r="M8" s="2"/>
      <c r="N8" s="2"/>
    </row>
    <row r="9" spans="1:14" x14ac:dyDescent="0.2">
      <c r="A9" s="2"/>
      <c r="B9" s="77" t="s">
        <v>83</v>
      </c>
      <c r="C9" s="115">
        <v>27715000</v>
      </c>
      <c r="D9" s="115">
        <v>21606000</v>
      </c>
      <c r="E9" s="115">
        <v>23679000</v>
      </c>
      <c r="F9" s="115">
        <v>23923000</v>
      </c>
      <c r="G9" s="115">
        <v>26519000</v>
      </c>
      <c r="H9" s="114">
        <v>29885000</v>
      </c>
      <c r="I9" s="104"/>
      <c r="J9" s="2"/>
      <c r="K9" s="2"/>
      <c r="L9" s="2"/>
      <c r="M9" s="2"/>
      <c r="N9" s="2"/>
    </row>
    <row r="10" spans="1:14" x14ac:dyDescent="0.2">
      <c r="A10" s="2"/>
      <c r="B10" s="77" t="s">
        <v>219</v>
      </c>
      <c r="C10" s="115">
        <v>75281000</v>
      </c>
      <c r="D10" s="115">
        <v>73421000</v>
      </c>
      <c r="E10" s="115">
        <v>72125000</v>
      </c>
      <c r="F10" s="115">
        <v>71454000</v>
      </c>
      <c r="G10" s="115">
        <v>78481000</v>
      </c>
      <c r="H10" s="114">
        <v>79026000</v>
      </c>
      <c r="I10" s="104"/>
      <c r="J10" s="2"/>
      <c r="K10" s="2"/>
      <c r="L10" s="2"/>
      <c r="M10" s="2"/>
      <c r="N10" s="2"/>
    </row>
    <row r="11" spans="1:14" x14ac:dyDescent="0.2">
      <c r="A11" s="2"/>
      <c r="B11" s="77" t="s">
        <v>87</v>
      </c>
      <c r="C11" s="115">
        <v>25571000</v>
      </c>
      <c r="D11" s="115">
        <v>19033000</v>
      </c>
      <c r="E11" s="115">
        <v>27483000</v>
      </c>
      <c r="F11" s="115">
        <v>25315000</v>
      </c>
      <c r="G11" s="115">
        <v>23971000</v>
      </c>
      <c r="H11" s="114">
        <v>31902000</v>
      </c>
      <c r="I11" s="104"/>
      <c r="J11" s="2"/>
      <c r="K11" s="2"/>
      <c r="L11" s="2"/>
      <c r="M11" s="2"/>
      <c r="N11" s="2"/>
    </row>
    <row r="12" spans="1:14" x14ac:dyDescent="0.2">
      <c r="A12" s="2"/>
      <c r="B12" s="77" t="s">
        <v>88</v>
      </c>
      <c r="C12" s="115">
        <v>99631000</v>
      </c>
      <c r="D12" s="115">
        <v>111981000</v>
      </c>
      <c r="E12" s="115">
        <v>136755000</v>
      </c>
      <c r="F12" s="115">
        <v>99776000</v>
      </c>
      <c r="G12" s="115">
        <v>66507000</v>
      </c>
      <c r="H12" s="114">
        <v>52751000</v>
      </c>
      <c r="I12" s="104"/>
      <c r="J12" s="2"/>
      <c r="K12" s="2"/>
      <c r="L12" s="2"/>
      <c r="M12" s="2"/>
      <c r="N12" s="2"/>
    </row>
    <row r="13" spans="1:14" x14ac:dyDescent="0.2">
      <c r="A13" s="2"/>
      <c r="B13" s="77" t="s">
        <v>89</v>
      </c>
      <c r="C13" s="115">
        <v>26169000</v>
      </c>
      <c r="D13" s="115">
        <v>42621000</v>
      </c>
      <c r="E13" s="115">
        <v>33359000</v>
      </c>
      <c r="F13" s="115">
        <v>34374000</v>
      </c>
      <c r="G13" s="115">
        <v>42393000</v>
      </c>
      <c r="H13" s="114">
        <v>52688000</v>
      </c>
      <c r="I13" s="104"/>
      <c r="J13" s="2"/>
      <c r="K13" s="2"/>
      <c r="L13" s="2"/>
      <c r="M13" s="2"/>
      <c r="N13" s="104"/>
    </row>
    <row r="14" spans="1:14" x14ac:dyDescent="0.2">
      <c r="A14" s="2"/>
      <c r="B14" s="77" t="s">
        <v>90</v>
      </c>
      <c r="C14" s="115">
        <v>45522000</v>
      </c>
      <c r="D14" s="115">
        <v>56891000</v>
      </c>
      <c r="E14" s="115">
        <v>59435000</v>
      </c>
      <c r="F14" s="115">
        <v>45351000</v>
      </c>
      <c r="G14" s="115">
        <v>44539000</v>
      </c>
      <c r="H14" s="114">
        <v>38996000</v>
      </c>
      <c r="I14" s="104"/>
      <c r="J14" s="2"/>
      <c r="K14" s="2"/>
      <c r="L14" s="2"/>
      <c r="M14" s="2"/>
      <c r="N14" s="104"/>
    </row>
    <row r="15" spans="1:14" x14ac:dyDescent="0.2">
      <c r="A15" s="2"/>
      <c r="B15" s="77" t="s">
        <v>220</v>
      </c>
      <c r="C15" s="115">
        <v>206593000</v>
      </c>
      <c r="D15" s="115">
        <v>372030000</v>
      </c>
      <c r="E15" s="115">
        <v>392865000</v>
      </c>
      <c r="F15" s="115">
        <v>436520000</v>
      </c>
      <c r="G15" s="115">
        <v>431563000</v>
      </c>
      <c r="H15" s="114">
        <v>373369000</v>
      </c>
      <c r="I15" s="104"/>
      <c r="J15" s="2"/>
      <c r="K15" s="2"/>
      <c r="L15" s="2"/>
      <c r="M15" s="2"/>
      <c r="N15" s="104"/>
    </row>
    <row r="16" spans="1:14" x14ac:dyDescent="0.2">
      <c r="A16" s="2"/>
      <c r="B16" s="55" t="s">
        <v>221</v>
      </c>
      <c r="C16" s="111">
        <v>155325000</v>
      </c>
      <c r="D16" s="111"/>
      <c r="E16" s="111"/>
      <c r="F16" s="111"/>
      <c r="G16" s="111"/>
      <c r="H16" s="110"/>
      <c r="I16" s="104"/>
      <c r="J16" s="2"/>
      <c r="K16" s="2"/>
      <c r="L16" s="2"/>
      <c r="M16" s="2"/>
      <c r="N16" s="2"/>
    </row>
    <row r="17" spans="1:14" x14ac:dyDescent="0.2">
      <c r="A17" s="2"/>
      <c r="B17" s="21" t="s">
        <v>222</v>
      </c>
      <c r="C17" s="117">
        <v>1468079000</v>
      </c>
      <c r="D17" s="117">
        <v>1399474000</v>
      </c>
      <c r="E17" s="117">
        <v>1382641000</v>
      </c>
      <c r="F17" s="117">
        <v>1309167000</v>
      </c>
      <c r="G17" s="117">
        <v>1218435000</v>
      </c>
      <c r="H17" s="116">
        <v>1098033000</v>
      </c>
      <c r="I17" s="104"/>
      <c r="J17" s="2"/>
      <c r="K17" s="2"/>
      <c r="L17" s="2"/>
      <c r="M17" s="2"/>
      <c r="N17" s="2"/>
    </row>
    <row r="18" spans="1:14" x14ac:dyDescent="0.2">
      <c r="A18" s="2"/>
      <c r="B18" s="268"/>
      <c r="C18" s="269"/>
      <c r="D18" s="269"/>
      <c r="E18" s="269"/>
      <c r="F18" s="269"/>
      <c r="G18" s="269"/>
      <c r="H18" s="270"/>
      <c r="I18" s="104"/>
      <c r="J18" s="2"/>
      <c r="K18" s="2"/>
      <c r="L18" s="2"/>
      <c r="M18" s="2"/>
      <c r="N18" s="2"/>
    </row>
    <row r="19" spans="1:14" x14ac:dyDescent="0.2">
      <c r="A19" s="2"/>
      <c r="B19" s="21" t="s">
        <v>223</v>
      </c>
      <c r="C19" s="117">
        <v>780425000</v>
      </c>
      <c r="D19" s="117">
        <v>774619000</v>
      </c>
      <c r="E19" s="117">
        <v>735016000</v>
      </c>
      <c r="F19" s="117">
        <v>665932000</v>
      </c>
      <c r="G19" s="117">
        <v>574294000</v>
      </c>
      <c r="H19" s="116">
        <v>516281000</v>
      </c>
      <c r="I19" s="104"/>
      <c r="J19" s="2"/>
      <c r="K19" s="2"/>
      <c r="L19" s="2"/>
      <c r="M19" s="2"/>
      <c r="N19" s="2"/>
    </row>
    <row r="20" spans="1:14" x14ac:dyDescent="0.2">
      <c r="A20" s="2"/>
      <c r="B20" s="137"/>
      <c r="C20" s="76"/>
      <c r="D20" s="76"/>
      <c r="E20" s="76"/>
      <c r="F20" s="76"/>
      <c r="G20" s="76"/>
      <c r="H20" s="91"/>
      <c r="I20" s="104"/>
      <c r="J20" s="2"/>
      <c r="K20" s="2"/>
      <c r="L20" s="2"/>
      <c r="M20" s="2"/>
      <c r="N20" s="2"/>
    </row>
    <row r="21" spans="1:14" x14ac:dyDescent="0.2">
      <c r="A21" s="2"/>
      <c r="B21" s="77" t="s">
        <v>97</v>
      </c>
      <c r="C21" s="115">
        <v>78827000</v>
      </c>
      <c r="D21" s="115">
        <v>57605000</v>
      </c>
      <c r="E21" s="115">
        <v>42764000</v>
      </c>
      <c r="F21" s="115">
        <v>27283000</v>
      </c>
      <c r="G21" s="115">
        <v>20570000</v>
      </c>
      <c r="H21" s="114">
        <v>14216000</v>
      </c>
      <c r="I21" s="104"/>
      <c r="J21" s="2"/>
      <c r="K21" s="2"/>
      <c r="L21" s="2"/>
      <c r="M21" s="2"/>
      <c r="N21" s="2"/>
    </row>
    <row r="22" spans="1:14" x14ac:dyDescent="0.2">
      <c r="A22" s="2"/>
      <c r="B22" s="77" t="s">
        <v>224</v>
      </c>
      <c r="C22" s="115">
        <v>38938000</v>
      </c>
      <c r="D22" s="115">
        <v>36757000</v>
      </c>
      <c r="E22" s="115">
        <v>34672000</v>
      </c>
      <c r="F22" s="115">
        <v>34268000</v>
      </c>
      <c r="G22" s="115">
        <v>42924000</v>
      </c>
      <c r="H22" s="114">
        <v>43926000</v>
      </c>
      <c r="I22" s="104"/>
      <c r="J22" s="2"/>
      <c r="K22" s="2"/>
      <c r="L22" s="2"/>
      <c r="M22" s="2"/>
      <c r="N22" s="2"/>
    </row>
    <row r="23" spans="1:14" x14ac:dyDescent="0.2">
      <c r="A23" s="2"/>
      <c r="B23" s="77" t="s">
        <v>98</v>
      </c>
      <c r="C23" s="115">
        <v>70353000</v>
      </c>
      <c r="D23" s="115">
        <v>67261000</v>
      </c>
      <c r="E23" s="115">
        <v>56809000</v>
      </c>
      <c r="F23" s="115">
        <v>55020000</v>
      </c>
      <c r="G23" s="115">
        <v>53555000</v>
      </c>
      <c r="H23" s="114">
        <v>49482000</v>
      </c>
      <c r="I23" s="104"/>
      <c r="J23" s="2"/>
      <c r="K23" s="2"/>
      <c r="L23" s="2"/>
      <c r="M23" s="2"/>
      <c r="N23" s="2"/>
    </row>
    <row r="24" spans="1:14" x14ac:dyDescent="0.2">
      <c r="A24" s="2"/>
      <c r="B24" s="77" t="s">
        <v>100</v>
      </c>
      <c r="C24" s="115">
        <v>46383000</v>
      </c>
      <c r="D24" s="115">
        <v>52871000</v>
      </c>
      <c r="E24" s="115">
        <v>46651000</v>
      </c>
      <c r="F24" s="115">
        <v>47085000</v>
      </c>
      <c r="G24" s="115">
        <v>32266000</v>
      </c>
      <c r="H24" s="114">
        <v>25144000</v>
      </c>
      <c r="I24" s="104"/>
      <c r="J24" s="2"/>
      <c r="K24" s="2"/>
      <c r="L24" s="2"/>
      <c r="M24" s="2"/>
      <c r="N24" s="2"/>
    </row>
    <row r="25" spans="1:14" x14ac:dyDescent="0.2">
      <c r="A25" s="2"/>
      <c r="B25" s="77" t="s">
        <v>28</v>
      </c>
      <c r="C25" s="115">
        <v>291145000</v>
      </c>
      <c r="D25" s="115">
        <v>296861000</v>
      </c>
      <c r="E25" s="115">
        <v>348230000</v>
      </c>
      <c r="F25" s="115">
        <v>369317000</v>
      </c>
      <c r="G25" s="115">
        <v>395411000</v>
      </c>
      <c r="H25" s="114">
        <v>371950000</v>
      </c>
      <c r="I25" s="104"/>
      <c r="J25" s="2"/>
      <c r="K25" s="2"/>
      <c r="L25" s="2"/>
      <c r="M25" s="2"/>
      <c r="N25" s="2"/>
    </row>
    <row r="26" spans="1:14" x14ac:dyDescent="0.2">
      <c r="A26" s="2"/>
      <c r="B26" s="77" t="s">
        <v>101</v>
      </c>
      <c r="C26" s="115">
        <v>36376000</v>
      </c>
      <c r="D26" s="115">
        <v>40519000</v>
      </c>
      <c r="E26" s="115">
        <v>37692000</v>
      </c>
      <c r="F26" s="115">
        <v>26745000</v>
      </c>
      <c r="G26" s="115">
        <v>21031000</v>
      </c>
      <c r="H26" s="114">
        <v>18150000</v>
      </c>
      <c r="I26" s="104"/>
      <c r="J26" s="2"/>
      <c r="K26" s="2"/>
      <c r="L26" s="2"/>
      <c r="M26" s="2"/>
      <c r="N26" s="2"/>
    </row>
    <row r="27" spans="1:14" x14ac:dyDescent="0.2">
      <c r="A27" s="2"/>
      <c r="B27" s="77" t="s">
        <v>103</v>
      </c>
      <c r="C27" s="115">
        <v>76631000</v>
      </c>
      <c r="D27" s="115">
        <v>72981000</v>
      </c>
      <c r="E27" s="115">
        <v>80807000</v>
      </c>
      <c r="F27" s="115">
        <v>83517000</v>
      </c>
      <c r="G27" s="115">
        <v>78384000</v>
      </c>
      <c r="H27" s="114">
        <v>58884000</v>
      </c>
      <c r="I27" s="104"/>
      <c r="J27" s="2"/>
      <c r="K27" s="2"/>
      <c r="L27" s="2"/>
      <c r="M27" s="2"/>
      <c r="N27" s="2"/>
    </row>
    <row r="28" spans="1:14" x14ac:dyDescent="0.2">
      <c r="A28" s="2"/>
      <c r="B28" s="55" t="s">
        <v>225</v>
      </c>
      <c r="C28" s="111">
        <v>49001000</v>
      </c>
      <c r="D28" s="111"/>
      <c r="E28" s="111"/>
      <c r="F28" s="111"/>
      <c r="G28" s="111"/>
      <c r="H28" s="110"/>
      <c r="I28" s="104"/>
      <c r="J28" s="2"/>
      <c r="K28" s="2"/>
      <c r="L28" s="2"/>
      <c r="M28" s="2"/>
      <c r="N28" s="2"/>
    </row>
    <row r="29" spans="1:14" x14ac:dyDescent="0.2">
      <c r="A29" s="2"/>
      <c r="B29" s="21" t="s">
        <v>226</v>
      </c>
      <c r="C29" s="117">
        <v>687654000</v>
      </c>
      <c r="D29" s="117">
        <v>624855000</v>
      </c>
      <c r="E29" s="117">
        <v>647625000</v>
      </c>
      <c r="F29" s="117">
        <v>643235000</v>
      </c>
      <c r="G29" s="117">
        <v>644141000</v>
      </c>
      <c r="H29" s="116">
        <v>581752000</v>
      </c>
      <c r="I29" s="104"/>
      <c r="J29" s="2"/>
      <c r="K29" s="2"/>
      <c r="L29" s="2"/>
      <c r="M29" s="2"/>
      <c r="N29" s="2"/>
    </row>
    <row r="30" spans="1:14" x14ac:dyDescent="0.2">
      <c r="A30" s="2"/>
      <c r="B30" s="137"/>
      <c r="C30" s="76"/>
      <c r="D30" s="76"/>
      <c r="E30" s="76"/>
      <c r="F30" s="76"/>
      <c r="G30" s="76"/>
      <c r="H30" s="91"/>
      <c r="I30" s="104"/>
      <c r="J30" s="2"/>
      <c r="K30" s="2"/>
      <c r="L30" s="2"/>
      <c r="M30" s="2"/>
      <c r="N30" s="2"/>
    </row>
    <row r="31" spans="1:14" x14ac:dyDescent="0.2">
      <c r="A31" s="2"/>
      <c r="B31" s="150" t="s">
        <v>227</v>
      </c>
      <c r="C31" s="152">
        <v>1468079000</v>
      </c>
      <c r="D31" s="152">
        <v>1399474000</v>
      </c>
      <c r="E31" s="152">
        <v>1382641000</v>
      </c>
      <c r="F31" s="152">
        <v>1309167000</v>
      </c>
      <c r="G31" s="152">
        <v>1218435000</v>
      </c>
      <c r="H31" s="151">
        <v>1098033000</v>
      </c>
      <c r="I31" s="104"/>
      <c r="J31" s="2"/>
      <c r="K31" s="2"/>
      <c r="L31" s="2"/>
      <c r="M31" s="2"/>
      <c r="N31" s="2"/>
    </row>
    <row r="32" spans="1:14" x14ac:dyDescent="0.2">
      <c r="A32" s="2"/>
      <c r="B32" s="154"/>
      <c r="C32" s="154"/>
      <c r="D32" s="154"/>
      <c r="E32" s="154"/>
      <c r="F32" s="154"/>
      <c r="G32" s="154"/>
      <c r="H32" s="95"/>
      <c r="I32" s="104"/>
      <c r="J32" s="2"/>
      <c r="K32" s="2"/>
      <c r="L32" s="2"/>
      <c r="M32" s="2"/>
      <c r="N32" s="2"/>
    </row>
    <row r="33" spans="1:14" x14ac:dyDescent="0.2">
      <c r="A33" s="2"/>
      <c r="B33" s="85" t="s">
        <v>228</v>
      </c>
      <c r="C33" s="262">
        <v>240551000</v>
      </c>
      <c r="D33" s="262">
        <v>372030000</v>
      </c>
      <c r="E33" s="262">
        <v>392865000</v>
      </c>
      <c r="F33" s="262">
        <v>436520000</v>
      </c>
      <c r="G33" s="262">
        <v>431563000</v>
      </c>
      <c r="H33" s="159">
        <v>373369000</v>
      </c>
      <c r="I33" s="104"/>
      <c r="J33" s="2"/>
      <c r="K33" s="2"/>
      <c r="L33" s="2"/>
      <c r="M33" s="2"/>
      <c r="N33" s="2"/>
    </row>
    <row r="34" spans="1:14" x14ac:dyDescent="0.2">
      <c r="A34" s="2"/>
      <c r="B34" s="263" t="s">
        <v>229</v>
      </c>
      <c r="C34" s="264">
        <v>33958000</v>
      </c>
      <c r="D34" s="264"/>
      <c r="E34" s="264"/>
      <c r="F34" s="264"/>
      <c r="G34" s="264"/>
      <c r="H34" s="222"/>
      <c r="I34" s="2"/>
      <c r="J34" s="2"/>
      <c r="K34" s="2"/>
      <c r="L34" s="2"/>
      <c r="M34" s="2"/>
      <c r="N34" s="2"/>
    </row>
    <row r="35" spans="1:14" x14ac:dyDescent="0.2">
      <c r="A35" s="2"/>
      <c r="B35" s="265" t="s">
        <v>230</v>
      </c>
      <c r="C35" s="266">
        <v>206593000</v>
      </c>
      <c r="D35" s="266">
        <v>372030000</v>
      </c>
      <c r="E35" s="266">
        <v>392865000</v>
      </c>
      <c r="F35" s="266">
        <v>436520000</v>
      </c>
      <c r="G35" s="266">
        <v>431563000</v>
      </c>
      <c r="H35" s="110">
        <v>373369000</v>
      </c>
      <c r="I35" s="87"/>
      <c r="J35" s="2"/>
      <c r="K35" s="2"/>
      <c r="L35" s="2"/>
      <c r="M35" s="2"/>
      <c r="N35" s="2"/>
    </row>
    <row r="36" spans="1:14" x14ac:dyDescent="0.2">
      <c r="A36" s="2"/>
      <c r="B36" s="154"/>
      <c r="C36" s="154"/>
      <c r="D36" s="154"/>
      <c r="E36" s="154"/>
      <c r="F36" s="154"/>
      <c r="G36" s="154"/>
      <c r="H36" s="2"/>
      <c r="I36" s="87"/>
      <c r="J36" s="87"/>
      <c r="K36" s="2"/>
      <c r="L36" s="2"/>
      <c r="M36" s="2"/>
      <c r="N36" s="2"/>
    </row>
    <row r="37" spans="1:14" x14ac:dyDescent="0.2">
      <c r="A37" s="2"/>
      <c r="B37" s="2"/>
      <c r="C37" s="87"/>
      <c r="D37" s="87"/>
      <c r="E37" s="87"/>
      <c r="F37" s="87"/>
      <c r="G37" s="87"/>
      <c r="H37" s="87"/>
      <c r="I37" s="87"/>
      <c r="J37" s="87"/>
      <c r="K37" s="2"/>
      <c r="L37" s="2"/>
      <c r="M37" s="2"/>
      <c r="N37" s="2"/>
    </row>
    <row r="38" spans="1:14" x14ac:dyDescent="0.2">
      <c r="A38" s="2"/>
      <c r="B38" s="271"/>
      <c r="C38" s="272"/>
      <c r="D38" s="272"/>
      <c r="E38" s="272"/>
      <c r="F38" s="272"/>
      <c r="G38" s="272"/>
      <c r="H38" s="272"/>
      <c r="I38" s="87"/>
      <c r="J38" s="87"/>
      <c r="K38" s="2"/>
      <c r="L38" s="2"/>
      <c r="M38" s="2"/>
      <c r="N38" s="2"/>
    </row>
    <row r="39" spans="1:14" x14ac:dyDescent="0.2">
      <c r="A39" s="2"/>
      <c r="B39" s="271"/>
      <c r="C39" s="272"/>
      <c r="D39" s="272"/>
      <c r="E39" s="272"/>
      <c r="F39" s="272"/>
      <c r="G39" s="272"/>
      <c r="H39" s="272"/>
      <c r="I39" s="87"/>
      <c r="J39" s="87"/>
      <c r="K39" s="2"/>
      <c r="L39" s="2"/>
      <c r="M39" s="2"/>
      <c r="N39" s="2"/>
    </row>
    <row r="40" spans="1:14" x14ac:dyDescent="0.2">
      <c r="A40" s="322"/>
      <c r="B40" s="323"/>
      <c r="C40" s="324"/>
      <c r="D40" s="324"/>
      <c r="E40" s="324"/>
      <c r="F40" s="324"/>
      <c r="G40" s="324"/>
      <c r="H40" s="324"/>
      <c r="I40" s="325"/>
      <c r="J40" s="325"/>
      <c r="K40" s="2"/>
      <c r="L40" s="2"/>
      <c r="M40" s="2"/>
      <c r="N40" s="2"/>
    </row>
    <row r="41" spans="1:14" x14ac:dyDescent="0.2">
      <c r="A41" s="322"/>
      <c r="B41" s="317"/>
      <c r="C41" s="318"/>
      <c r="D41" s="318"/>
      <c r="E41" s="318"/>
      <c r="F41" s="318"/>
      <c r="G41" s="318"/>
      <c r="H41" s="318"/>
      <c r="I41" s="325"/>
      <c r="J41" s="325"/>
      <c r="K41" s="2"/>
      <c r="L41" s="2"/>
      <c r="M41" s="2"/>
      <c r="N41" s="2"/>
    </row>
    <row r="42" spans="1:14" x14ac:dyDescent="0.2">
      <c r="A42" s="322"/>
      <c r="B42" s="317"/>
      <c r="C42" s="318"/>
      <c r="D42" s="318"/>
      <c r="E42" s="318"/>
      <c r="F42" s="318"/>
      <c r="G42" s="318"/>
      <c r="H42" s="318"/>
      <c r="I42" s="325"/>
      <c r="J42" s="325"/>
      <c r="K42" s="2"/>
      <c r="L42" s="2"/>
      <c r="M42" s="2"/>
      <c r="N42" s="2"/>
    </row>
    <row r="43" spans="1:14" x14ac:dyDescent="0.2">
      <c r="A43" s="322"/>
      <c r="B43" s="317"/>
      <c r="C43" s="318"/>
      <c r="D43" s="318"/>
      <c r="E43" s="318"/>
      <c r="F43" s="318"/>
      <c r="G43" s="318"/>
      <c r="H43" s="318"/>
      <c r="I43" s="325"/>
      <c r="J43" s="325"/>
      <c r="K43" s="2"/>
      <c r="L43" s="2"/>
      <c r="M43" s="2"/>
      <c r="N43" s="2"/>
    </row>
    <row r="44" spans="1:14" x14ac:dyDescent="0.2">
      <c r="A44" s="322"/>
      <c r="B44" s="317"/>
      <c r="C44" s="318"/>
      <c r="D44" s="318"/>
      <c r="E44" s="318"/>
      <c r="F44" s="318"/>
      <c r="G44" s="318"/>
      <c r="H44" s="318"/>
      <c r="I44" s="325"/>
      <c r="J44" s="325"/>
      <c r="K44" s="2"/>
      <c r="L44" s="2"/>
      <c r="M44" s="2"/>
      <c r="N44" s="2"/>
    </row>
    <row r="45" spans="1:14" x14ac:dyDescent="0.2">
      <c r="A45" s="322"/>
      <c r="B45" s="317"/>
      <c r="C45" s="318"/>
      <c r="D45" s="318"/>
      <c r="E45" s="318"/>
      <c r="F45" s="318"/>
      <c r="G45" s="318"/>
      <c r="H45" s="318"/>
      <c r="I45" s="325"/>
      <c r="J45" s="325"/>
      <c r="K45" s="2"/>
      <c r="L45" s="2"/>
      <c r="M45" s="2"/>
      <c r="N45" s="2"/>
    </row>
    <row r="46" spans="1:14" x14ac:dyDescent="0.2">
      <c r="A46" s="322"/>
      <c r="B46" s="323"/>
      <c r="C46" s="324"/>
      <c r="D46" s="324"/>
      <c r="E46" s="324"/>
      <c r="F46" s="324"/>
      <c r="G46" s="324"/>
      <c r="H46" s="324"/>
      <c r="I46" s="325"/>
      <c r="J46" s="325"/>
      <c r="K46" s="2"/>
      <c r="L46" s="2"/>
      <c r="M46" s="2"/>
      <c r="N46" s="2"/>
    </row>
    <row r="47" spans="1:14" x14ac:dyDescent="0.2">
      <c r="A47" s="322"/>
      <c r="B47" s="323"/>
      <c r="C47" s="324"/>
      <c r="D47" s="324"/>
      <c r="E47" s="324"/>
      <c r="F47" s="324"/>
      <c r="G47" s="324"/>
      <c r="H47" s="324"/>
      <c r="I47" s="325"/>
      <c r="J47" s="325"/>
      <c r="K47" s="2"/>
      <c r="L47" s="2"/>
      <c r="M47" s="2"/>
      <c r="N47" s="2"/>
    </row>
    <row r="48" spans="1:14" x14ac:dyDescent="0.2">
      <c r="A48" s="322"/>
      <c r="B48" s="323"/>
      <c r="C48" s="324"/>
      <c r="D48" s="324"/>
      <c r="E48" s="324"/>
      <c r="F48" s="324"/>
      <c r="G48" s="324"/>
      <c r="H48" s="324"/>
      <c r="I48" s="325"/>
      <c r="J48" s="325"/>
      <c r="K48" s="2"/>
      <c r="L48" s="2"/>
      <c r="M48" s="2"/>
      <c r="N48" s="2"/>
    </row>
    <row r="49" spans="1:14" x14ac:dyDescent="0.2">
      <c r="A49" s="322"/>
      <c r="B49" s="323"/>
      <c r="C49" s="324"/>
      <c r="D49" s="324"/>
      <c r="E49" s="324"/>
      <c r="F49" s="324"/>
      <c r="G49" s="324"/>
      <c r="H49" s="324"/>
      <c r="I49" s="325"/>
      <c r="J49" s="325"/>
      <c r="K49" s="2"/>
      <c r="L49" s="2"/>
      <c r="M49" s="2"/>
      <c r="N49" s="2"/>
    </row>
    <row r="50" spans="1:14" x14ac:dyDescent="0.2">
      <c r="A50" s="322"/>
      <c r="B50" s="323"/>
      <c r="C50" s="324"/>
      <c r="D50" s="324"/>
      <c r="E50" s="324"/>
      <c r="F50" s="324"/>
      <c r="G50" s="324"/>
      <c r="H50" s="324"/>
      <c r="I50" s="325"/>
      <c r="J50" s="325"/>
      <c r="K50" s="2"/>
      <c r="L50" s="2"/>
      <c r="M50" s="2"/>
      <c r="N50" s="2"/>
    </row>
    <row r="51" spans="1:14" x14ac:dyDescent="0.2">
      <c r="A51" s="322"/>
      <c r="B51" s="323"/>
      <c r="C51" s="324"/>
      <c r="D51" s="324"/>
      <c r="E51" s="324"/>
      <c r="F51" s="324"/>
      <c r="G51" s="324"/>
      <c r="H51" s="324"/>
      <c r="I51" s="325"/>
      <c r="J51" s="325"/>
      <c r="K51" s="2"/>
      <c r="L51" s="2"/>
      <c r="M51" s="2"/>
      <c r="N51" s="2"/>
    </row>
    <row r="52" spans="1:14" x14ac:dyDescent="0.2">
      <c r="A52" s="2"/>
      <c r="B52" s="271"/>
      <c r="C52" s="272"/>
      <c r="D52" s="272"/>
      <c r="E52" s="272"/>
      <c r="F52" s="272"/>
      <c r="G52" s="272"/>
      <c r="H52" s="272"/>
      <c r="I52" s="87"/>
      <c r="J52" s="87"/>
      <c r="K52" s="2"/>
      <c r="L52" s="2"/>
      <c r="M52" s="2"/>
      <c r="N52" s="2"/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</sheetData>
  <mergeCells count="1">
    <mergeCell ref="B2:H2"/>
  </mergeCells>
  <conditionalFormatting sqref="B41:H45">
    <cfRule type="expression" dxfId="1" priority="1">
      <formula>ROUND(B41,0)&lt;&gt;0</formula>
    </cfRule>
  </conditionalFormatting>
  <pageMargins left="0.74803149606299213" right="0.74803149606299213" top="0.98425196850393704" bottom="0.98425196850393704" header="0.51181102362204722" footer="0.51181102362204722"/>
  <pageSetup scale="83" orientation="landscape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49"/>
  <sheetViews>
    <sheetView showGridLines="0" showRuler="0" zoomScaleNormal="100" zoomScaleSheetLayoutView="100" workbookViewId="0">
      <selection activeCell="B12" sqref="B12"/>
    </sheetView>
  </sheetViews>
  <sheetFormatPr defaultColWidth="13.7109375" defaultRowHeight="12.75" x14ac:dyDescent="0.2"/>
  <cols>
    <col min="1" max="1" width="0.28515625" customWidth="1"/>
    <col min="2" max="2" width="58.42578125" customWidth="1"/>
    <col min="3" max="8" width="7.85546875" customWidth="1"/>
    <col min="9" max="9" width="1.140625" customWidth="1"/>
    <col min="10" max="10" width="7.85546875" customWidth="1"/>
    <col min="11" max="11" width="1.140625" customWidth="1"/>
    <col min="12" max="12" width="7.85546875" customWidth="1"/>
    <col min="13" max="13" width="2" customWidth="1"/>
  </cols>
  <sheetData>
    <row r="1" spans="1:12" ht="14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2.5" customHeight="1" x14ac:dyDescent="0.3">
      <c r="A2" s="2"/>
      <c r="B2" s="335" t="s">
        <v>106</v>
      </c>
      <c r="C2" s="335"/>
      <c r="D2" s="335"/>
      <c r="E2" s="335"/>
      <c r="F2" s="335"/>
      <c r="G2" s="335"/>
      <c r="H2" s="335"/>
      <c r="I2" s="2"/>
      <c r="J2" s="2"/>
      <c r="K2" s="2"/>
      <c r="L2" s="2"/>
    </row>
    <row r="3" spans="1:12" ht="14.1" customHeight="1" x14ac:dyDescent="0.2">
      <c r="A3" s="2"/>
      <c r="B3" s="6" t="s">
        <v>200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 x14ac:dyDescent="0.2">
      <c r="A4" s="2"/>
      <c r="B4" s="7"/>
      <c r="C4" s="86"/>
      <c r="D4" s="86"/>
      <c r="E4" s="86"/>
      <c r="F4" s="86"/>
      <c r="G4" s="86"/>
      <c r="H4" s="86"/>
      <c r="I4" s="2"/>
      <c r="J4" s="86"/>
      <c r="K4" s="2"/>
      <c r="L4" s="86"/>
    </row>
    <row r="5" spans="1:12" x14ac:dyDescent="0.2">
      <c r="A5" s="104"/>
      <c r="B5" s="8" t="s">
        <v>35</v>
      </c>
      <c r="C5" s="10" t="s">
        <v>201</v>
      </c>
      <c r="D5" s="10" t="s">
        <v>4</v>
      </c>
      <c r="E5" s="10" t="s">
        <v>202</v>
      </c>
      <c r="F5" s="10" t="s">
        <v>203</v>
      </c>
      <c r="G5" s="10" t="s">
        <v>204</v>
      </c>
      <c r="H5" s="9" t="s">
        <v>3</v>
      </c>
      <c r="I5" s="104"/>
      <c r="J5" s="215" t="s">
        <v>6</v>
      </c>
      <c r="K5" s="104"/>
      <c r="L5" s="216" t="s">
        <v>7</v>
      </c>
    </row>
    <row r="6" spans="1:12" ht="14.1" customHeight="1" x14ac:dyDescent="0.2">
      <c r="A6" s="2"/>
      <c r="B6" s="11" t="s">
        <v>109</v>
      </c>
      <c r="C6" s="109">
        <v>5824000</v>
      </c>
      <c r="D6" s="109">
        <v>-82959000</v>
      </c>
      <c r="E6" s="109">
        <v>-57085000</v>
      </c>
      <c r="F6" s="109">
        <v>-77721000</v>
      </c>
      <c r="G6" s="109">
        <v>-77747000</v>
      </c>
      <c r="H6" s="108">
        <v>-64198000</v>
      </c>
      <c r="I6" s="2"/>
      <c r="J6" s="273">
        <v>-141945000</v>
      </c>
      <c r="K6" s="2"/>
      <c r="L6" s="274">
        <v>-77136000</v>
      </c>
    </row>
    <row r="7" spans="1:12" ht="14.1" customHeight="1" x14ac:dyDescent="0.2">
      <c r="A7" s="2"/>
      <c r="B7" s="77" t="s">
        <v>231</v>
      </c>
      <c r="C7" s="115">
        <v>-437000</v>
      </c>
      <c r="D7" s="115">
        <v>-208000</v>
      </c>
      <c r="E7" s="115">
        <v>1424000</v>
      </c>
      <c r="F7" s="115">
        <v>-1098000</v>
      </c>
      <c r="G7" s="115">
        <v>145000</v>
      </c>
      <c r="H7" s="114">
        <v>-1059000</v>
      </c>
      <c r="I7" s="2"/>
      <c r="J7" s="232">
        <v>-914000</v>
      </c>
      <c r="K7" s="2"/>
      <c r="L7" s="233">
        <v>-644000</v>
      </c>
    </row>
    <row r="8" spans="1:12" ht="14.1" customHeight="1" x14ac:dyDescent="0.2">
      <c r="A8" s="2"/>
      <c r="B8" s="77" t="s">
        <v>232</v>
      </c>
      <c r="C8" s="115">
        <v>31971000</v>
      </c>
      <c r="D8" s="115">
        <v>113942000</v>
      </c>
      <c r="E8" s="115">
        <v>72939000</v>
      </c>
      <c r="F8" s="115">
        <v>73133000</v>
      </c>
      <c r="G8" s="115">
        <v>72305000</v>
      </c>
      <c r="H8" s="114">
        <v>71511000</v>
      </c>
      <c r="I8" s="2"/>
      <c r="J8" s="232">
        <v>143816000</v>
      </c>
      <c r="K8" s="2"/>
      <c r="L8" s="233">
        <v>145913000</v>
      </c>
    </row>
    <row r="9" spans="1:12" ht="14.1" customHeight="1" x14ac:dyDescent="0.2">
      <c r="A9" s="2"/>
      <c r="B9" s="77" t="s">
        <v>233</v>
      </c>
      <c r="C9" s="115">
        <v>-196000</v>
      </c>
      <c r="D9" s="115">
        <v>-1764000</v>
      </c>
      <c r="E9" s="115">
        <v>-12608000</v>
      </c>
      <c r="F9" s="115">
        <v>-9031000</v>
      </c>
      <c r="G9" s="115">
        <v>800000</v>
      </c>
      <c r="H9" s="114">
        <v>-1151000</v>
      </c>
      <c r="I9" s="2"/>
      <c r="J9" s="232">
        <v>-351000</v>
      </c>
      <c r="K9" s="2"/>
      <c r="L9" s="233">
        <v>-1960000</v>
      </c>
    </row>
    <row r="10" spans="1:12" ht="15.75" customHeight="1" x14ac:dyDescent="0.2">
      <c r="A10" s="2"/>
      <c r="B10" s="55" t="s">
        <v>234</v>
      </c>
      <c r="C10" s="111">
        <v>-34186000</v>
      </c>
      <c r="D10" s="111">
        <v>-6830000</v>
      </c>
      <c r="E10" s="111">
        <v>23431000</v>
      </c>
      <c r="F10" s="111">
        <v>68062000</v>
      </c>
      <c r="G10" s="111">
        <v>22596000</v>
      </c>
      <c r="H10" s="110">
        <v>-53089000</v>
      </c>
      <c r="I10" s="2"/>
      <c r="J10" s="225">
        <v>-30493000</v>
      </c>
      <c r="K10" s="2"/>
      <c r="L10" s="226">
        <v>-41016000</v>
      </c>
    </row>
    <row r="11" spans="1:12" ht="15" customHeight="1" x14ac:dyDescent="0.2">
      <c r="A11" s="2"/>
      <c r="B11" s="21" t="s">
        <v>235</v>
      </c>
      <c r="C11" s="117">
        <v>2976000</v>
      </c>
      <c r="D11" s="117">
        <v>22181000</v>
      </c>
      <c r="E11" s="117">
        <v>28101000</v>
      </c>
      <c r="F11" s="117">
        <v>53345000</v>
      </c>
      <c r="G11" s="117">
        <v>18099000</v>
      </c>
      <c r="H11" s="116">
        <v>-47986000</v>
      </c>
      <c r="I11" s="2"/>
      <c r="J11" s="244">
        <v>-29887000</v>
      </c>
      <c r="K11" s="2"/>
      <c r="L11" s="245">
        <v>25157000</v>
      </c>
    </row>
    <row r="12" spans="1:12" ht="14.1" customHeight="1" x14ac:dyDescent="0.2">
      <c r="A12" s="2"/>
      <c r="B12" s="137"/>
      <c r="C12" s="76"/>
      <c r="D12" s="76"/>
      <c r="E12" s="76"/>
      <c r="F12" s="76"/>
      <c r="G12" s="76"/>
      <c r="H12" s="91"/>
      <c r="I12" s="2"/>
      <c r="J12" s="258"/>
      <c r="K12" s="2"/>
      <c r="L12" s="259"/>
    </row>
    <row r="13" spans="1:12" ht="14.1" customHeight="1" x14ac:dyDescent="0.2">
      <c r="A13" s="2"/>
      <c r="B13" s="77" t="s">
        <v>119</v>
      </c>
      <c r="C13" s="115">
        <v>277000</v>
      </c>
      <c r="D13" s="115">
        <v>213000</v>
      </c>
      <c r="E13" s="115">
        <v>339000</v>
      </c>
      <c r="F13" s="115">
        <v>357000</v>
      </c>
      <c r="G13" s="115">
        <v>95000</v>
      </c>
      <c r="H13" s="114">
        <v>585000</v>
      </c>
      <c r="I13" s="2"/>
      <c r="J13" s="232">
        <v>680000</v>
      </c>
      <c r="K13" s="2"/>
      <c r="L13" s="233">
        <v>490000</v>
      </c>
    </row>
    <row r="14" spans="1:12" ht="14.1" customHeight="1" x14ac:dyDescent="0.2">
      <c r="A14" s="2"/>
      <c r="B14" s="77" t="s">
        <v>236</v>
      </c>
      <c r="C14" s="115">
        <v>-437000</v>
      </c>
      <c r="D14" s="115">
        <v>-1203000</v>
      </c>
      <c r="E14" s="115">
        <v>-262000</v>
      </c>
      <c r="F14" s="115">
        <v>-409000</v>
      </c>
      <c r="G14" s="115">
        <v>-386000</v>
      </c>
      <c r="H14" s="114">
        <v>-798000</v>
      </c>
      <c r="I14" s="2"/>
      <c r="J14" s="232">
        <v>-1184000</v>
      </c>
      <c r="K14" s="2"/>
      <c r="L14" s="233">
        <v>-1640000</v>
      </c>
    </row>
    <row r="15" spans="1:12" ht="14.1" customHeight="1" x14ac:dyDescent="0.2">
      <c r="A15" s="2"/>
      <c r="B15" s="55" t="s">
        <v>237</v>
      </c>
      <c r="C15" s="111">
        <v>-1887000</v>
      </c>
      <c r="D15" s="111">
        <v>-6816000</v>
      </c>
      <c r="E15" s="111">
        <v>-1062000</v>
      </c>
      <c r="F15" s="111">
        <v>-2034000</v>
      </c>
      <c r="G15" s="111">
        <v>-2004000</v>
      </c>
      <c r="H15" s="110">
        <v>-3932000</v>
      </c>
      <c r="I15" s="2"/>
      <c r="J15" s="225">
        <v>-5936000</v>
      </c>
      <c r="K15" s="2"/>
      <c r="L15" s="226">
        <v>-8703000</v>
      </c>
    </row>
    <row r="16" spans="1:12" ht="15" customHeight="1" x14ac:dyDescent="0.2">
      <c r="A16" s="2"/>
      <c r="B16" s="21" t="s">
        <v>238</v>
      </c>
      <c r="C16" s="117">
        <v>929000</v>
      </c>
      <c r="D16" s="117">
        <v>14375000</v>
      </c>
      <c r="E16" s="117">
        <v>27116000</v>
      </c>
      <c r="F16" s="117">
        <v>51259000</v>
      </c>
      <c r="G16" s="117">
        <v>15804000</v>
      </c>
      <c r="H16" s="116">
        <v>-52131000</v>
      </c>
      <c r="I16" s="2"/>
      <c r="J16" s="244">
        <v>-36327000</v>
      </c>
      <c r="K16" s="2"/>
      <c r="L16" s="245">
        <v>15304000</v>
      </c>
    </row>
    <row r="17" spans="1:12" ht="14.1" customHeight="1" x14ac:dyDescent="0.2">
      <c r="A17" s="2"/>
      <c r="B17" s="292"/>
      <c r="C17" s="293"/>
      <c r="D17" s="293"/>
      <c r="E17" s="293"/>
      <c r="F17" s="293"/>
      <c r="G17" s="293"/>
      <c r="H17" s="294"/>
      <c r="I17" s="2"/>
      <c r="J17" s="295"/>
      <c r="K17" s="2"/>
      <c r="L17" s="296"/>
    </row>
    <row r="18" spans="1:12" ht="15" customHeight="1" x14ac:dyDescent="0.2">
      <c r="A18" s="2"/>
      <c r="B18" s="21" t="s">
        <v>239</v>
      </c>
      <c r="C18" s="117">
        <v>-9913000</v>
      </c>
      <c r="D18" s="117">
        <v>867491000</v>
      </c>
      <c r="E18" s="117">
        <v>-4445000</v>
      </c>
      <c r="F18" s="117">
        <v>-226046000</v>
      </c>
      <c r="G18" s="117">
        <v>-1949000</v>
      </c>
      <c r="H18" s="116">
        <v>32216000</v>
      </c>
      <c r="I18" s="2"/>
      <c r="J18" s="244">
        <v>30267000</v>
      </c>
      <c r="K18" s="2"/>
      <c r="L18" s="245">
        <v>857578000</v>
      </c>
    </row>
    <row r="19" spans="1:12" ht="14.1" customHeight="1" x14ac:dyDescent="0.2">
      <c r="A19" s="2"/>
      <c r="B19" s="292"/>
      <c r="C19" s="293"/>
      <c r="D19" s="293"/>
      <c r="E19" s="293"/>
      <c r="F19" s="293"/>
      <c r="G19" s="293"/>
      <c r="H19" s="294"/>
      <c r="I19" s="2"/>
      <c r="J19" s="295"/>
      <c r="K19" s="2"/>
      <c r="L19" s="296"/>
    </row>
    <row r="20" spans="1:12" ht="15" customHeight="1" x14ac:dyDescent="0.2">
      <c r="A20" s="2"/>
      <c r="B20" s="21" t="s">
        <v>240</v>
      </c>
      <c r="C20" s="117">
        <v>-2902000</v>
      </c>
      <c r="D20" s="117">
        <v>-750221000</v>
      </c>
      <c r="E20" s="117">
        <v>-2231000</v>
      </c>
      <c r="F20" s="117">
        <v>-3762000</v>
      </c>
      <c r="G20" s="117">
        <v>-18633000</v>
      </c>
      <c r="H20" s="116">
        <v>-2971000</v>
      </c>
      <c r="I20" s="2"/>
      <c r="J20" s="244">
        <v>-21604000</v>
      </c>
      <c r="K20" s="2"/>
      <c r="L20" s="245">
        <v>-753123000</v>
      </c>
    </row>
    <row r="21" spans="1:12" ht="14.1" customHeight="1" x14ac:dyDescent="0.2">
      <c r="A21" s="2"/>
      <c r="B21" s="292"/>
      <c r="C21" s="293"/>
      <c r="D21" s="293"/>
      <c r="E21" s="293"/>
      <c r="F21" s="293"/>
      <c r="G21" s="293"/>
      <c r="H21" s="294"/>
      <c r="I21" s="2"/>
      <c r="J21" s="295"/>
      <c r="K21" s="2"/>
      <c r="L21" s="296"/>
    </row>
    <row r="22" spans="1:12" ht="15" customHeight="1" x14ac:dyDescent="0.2">
      <c r="A22" s="2"/>
      <c r="B22" s="21" t="s">
        <v>241</v>
      </c>
      <c r="C22" s="117">
        <v>-11886000</v>
      </c>
      <c r="D22" s="117">
        <v>131645000</v>
      </c>
      <c r="E22" s="117">
        <v>20440000</v>
      </c>
      <c r="F22" s="117">
        <v>-178549000</v>
      </c>
      <c r="G22" s="117">
        <v>-4778000</v>
      </c>
      <c r="H22" s="116">
        <v>-22886000</v>
      </c>
      <c r="I22" s="2"/>
      <c r="J22" s="244">
        <v>-27664000</v>
      </c>
      <c r="K22" s="2"/>
      <c r="L22" s="245">
        <v>119759000</v>
      </c>
    </row>
    <row r="23" spans="1:12" ht="14.1" customHeight="1" x14ac:dyDescent="0.2">
      <c r="A23" s="2"/>
      <c r="B23" s="11"/>
      <c r="C23" s="76"/>
      <c r="D23" s="76"/>
      <c r="E23" s="76"/>
      <c r="F23" s="76"/>
      <c r="G23" s="76"/>
      <c r="H23" s="91"/>
      <c r="I23" s="2"/>
      <c r="J23" s="258"/>
      <c r="K23" s="2"/>
      <c r="L23" s="259"/>
    </row>
    <row r="24" spans="1:12" ht="15.75" customHeight="1" x14ac:dyDescent="0.2">
      <c r="A24" s="2"/>
      <c r="B24" s="150" t="s">
        <v>242</v>
      </c>
      <c r="D24" s="297"/>
      <c r="E24" s="297"/>
      <c r="F24" s="297"/>
      <c r="G24" s="297"/>
      <c r="H24" s="298"/>
      <c r="I24" s="2"/>
      <c r="J24" s="299"/>
      <c r="K24" s="2"/>
      <c r="L24" s="300"/>
    </row>
    <row r="25" spans="1:12" ht="15.75" customHeight="1" x14ac:dyDescent="0.2">
      <c r="A25" s="2"/>
      <c r="B25" s="154" t="s">
        <v>243</v>
      </c>
      <c r="C25" s="275">
        <v>929000</v>
      </c>
      <c r="D25" s="276">
        <v>14375000</v>
      </c>
      <c r="E25" s="276">
        <v>27116000</v>
      </c>
      <c r="F25" s="276">
        <v>51259000</v>
      </c>
      <c r="G25" s="276">
        <v>15804000</v>
      </c>
      <c r="H25" s="277">
        <v>-52131000</v>
      </c>
      <c r="I25" s="2"/>
      <c r="J25" s="278">
        <v>-36327000</v>
      </c>
      <c r="K25" s="2"/>
      <c r="L25" s="279">
        <v>15304000</v>
      </c>
    </row>
    <row r="26" spans="1:12" ht="15.75" customHeight="1" x14ac:dyDescent="0.2">
      <c r="A26" s="2"/>
      <c r="B26" s="77" t="s">
        <v>123</v>
      </c>
      <c r="C26" s="280">
        <v>-4851000</v>
      </c>
      <c r="D26" s="115">
        <v>-3530000</v>
      </c>
      <c r="E26" s="115">
        <v>-1573000</v>
      </c>
      <c r="F26" s="115">
        <v>-1462000</v>
      </c>
      <c r="G26" s="115"/>
      <c r="H26" s="114"/>
      <c r="I26" s="2"/>
      <c r="J26" s="232"/>
      <c r="K26" s="2"/>
      <c r="L26" s="233">
        <v>-8381000</v>
      </c>
    </row>
    <row r="27" spans="1:12" ht="15.75" customHeight="1" x14ac:dyDescent="0.2">
      <c r="A27" s="2"/>
      <c r="B27" s="55" t="s">
        <v>244</v>
      </c>
      <c r="C27" s="281">
        <v>-5062000</v>
      </c>
      <c r="D27" s="142">
        <v>-2592000</v>
      </c>
      <c r="E27" s="142">
        <v>-2872000</v>
      </c>
      <c r="F27" s="142">
        <v>-2118000</v>
      </c>
      <c r="G27" s="142">
        <v>-2111000</v>
      </c>
      <c r="H27" s="141">
        <v>-1849000</v>
      </c>
      <c r="I27" s="2"/>
      <c r="J27" s="282">
        <v>-3960000</v>
      </c>
      <c r="K27" s="2"/>
      <c r="L27" s="283">
        <v>-7654000</v>
      </c>
    </row>
    <row r="28" spans="1:12" ht="15.75" customHeight="1" x14ac:dyDescent="0.2">
      <c r="A28" s="2"/>
      <c r="B28" s="34" t="s">
        <v>245</v>
      </c>
      <c r="C28" s="284">
        <v>-8984000</v>
      </c>
      <c r="D28" s="145">
        <v>8253000</v>
      </c>
      <c r="E28" s="145">
        <v>22671000</v>
      </c>
      <c r="F28" s="145">
        <v>47679000</v>
      </c>
      <c r="G28" s="145">
        <v>13693000</v>
      </c>
      <c r="H28" s="144">
        <v>-53980000</v>
      </c>
      <c r="I28" s="2"/>
      <c r="J28" s="285">
        <v>-40287000</v>
      </c>
      <c r="K28" s="2"/>
      <c r="L28" s="286">
        <v>-731000</v>
      </c>
    </row>
    <row r="29" spans="1:12" ht="15.75" customHeight="1" x14ac:dyDescent="0.2">
      <c r="A29" s="2"/>
      <c r="B29" s="55" t="s">
        <v>246</v>
      </c>
      <c r="C29" s="287">
        <v>-11244000</v>
      </c>
      <c r="D29" s="111">
        <v>7378000</v>
      </c>
      <c r="E29" s="111"/>
      <c r="F29" s="111"/>
      <c r="G29" s="111"/>
      <c r="H29" s="110"/>
      <c r="I29" s="2"/>
      <c r="J29" s="225"/>
      <c r="K29" s="2"/>
      <c r="L29" s="226">
        <v>-3866000</v>
      </c>
    </row>
    <row r="30" spans="1:12" ht="15.75" customHeight="1" x14ac:dyDescent="0.2">
      <c r="A30" s="2"/>
      <c r="B30" s="34" t="s">
        <v>247</v>
      </c>
      <c r="C30" s="113">
        <v>-20228000</v>
      </c>
      <c r="D30" s="113">
        <v>15631000</v>
      </c>
      <c r="E30" s="113">
        <v>22671000</v>
      </c>
      <c r="F30" s="113">
        <v>47679000</v>
      </c>
      <c r="G30" s="113">
        <v>13693000</v>
      </c>
      <c r="H30" s="112">
        <v>-53980000</v>
      </c>
      <c r="I30" s="2"/>
      <c r="J30" s="227">
        <v>-40287000</v>
      </c>
      <c r="K30" s="2"/>
      <c r="L30" s="228">
        <v>-4597000</v>
      </c>
    </row>
    <row r="31" spans="1:12" ht="14.1" customHeight="1" x14ac:dyDescent="0.2">
      <c r="A31" s="2"/>
      <c r="B31" s="31" t="s">
        <v>248</v>
      </c>
      <c r="C31" s="288">
        <v>-0.12</v>
      </c>
      <c r="D31" s="288">
        <v>7.0000000000000007E-2</v>
      </c>
      <c r="E31" s="288">
        <v>0.14000000000000001</v>
      </c>
      <c r="F31" s="288">
        <v>0.31</v>
      </c>
      <c r="G31" s="288">
        <v>0.1</v>
      </c>
      <c r="H31" s="289">
        <v>-0.44</v>
      </c>
      <c r="I31" s="87"/>
      <c r="J31" s="290">
        <v>-0.16</v>
      </c>
      <c r="K31" s="87"/>
      <c r="L31" s="291">
        <v>-0.01</v>
      </c>
    </row>
    <row r="32" spans="1:12" ht="14.1" customHeight="1" x14ac:dyDescent="0.2">
      <c r="A32" s="2"/>
      <c r="B32" s="195"/>
      <c r="C32" s="154"/>
      <c r="D32" s="154"/>
      <c r="E32" s="154"/>
      <c r="F32" s="154"/>
      <c r="G32" s="154"/>
      <c r="H32" s="154"/>
      <c r="I32" s="2"/>
      <c r="J32" s="154"/>
      <c r="K32" s="2"/>
      <c r="L32" s="154"/>
    </row>
    <row r="33" spans="1:15" ht="15.75" customHeight="1" x14ac:dyDescent="0.2">
      <c r="A33" s="2"/>
      <c r="B33" s="87" t="s">
        <v>249</v>
      </c>
      <c r="C33" s="2"/>
      <c r="D33" s="2"/>
      <c r="E33" s="2"/>
      <c r="F33" s="2"/>
      <c r="G33" s="2"/>
    </row>
    <row r="34" spans="1:15" ht="14.1" customHeight="1" x14ac:dyDescent="0.2">
      <c r="A34" s="2"/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6"/>
      <c r="N34" s="326"/>
      <c r="O34" s="326"/>
    </row>
    <row r="35" spans="1:15" ht="14.1" customHeight="1" x14ac:dyDescent="0.2">
      <c r="A35" s="2"/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6"/>
      <c r="N35" s="326"/>
      <c r="O35" s="326"/>
    </row>
    <row r="36" spans="1:15" ht="14.1" customHeight="1" x14ac:dyDescent="0.2">
      <c r="A36" s="2"/>
      <c r="B36" s="317"/>
      <c r="C36" s="318"/>
      <c r="D36" s="318"/>
      <c r="E36" s="318"/>
      <c r="F36" s="318"/>
      <c r="G36" s="318"/>
      <c r="H36" s="318"/>
      <c r="I36" s="321"/>
      <c r="J36" s="318"/>
      <c r="K36" s="319"/>
      <c r="L36" s="318"/>
      <c r="M36" s="326"/>
      <c r="N36" s="326"/>
      <c r="O36" s="326"/>
    </row>
    <row r="37" spans="1:15" ht="14.1" customHeight="1" x14ac:dyDescent="0.2">
      <c r="A37" s="2"/>
      <c r="B37" s="317"/>
      <c r="C37" s="318"/>
      <c r="D37" s="318"/>
      <c r="E37" s="318"/>
      <c r="F37" s="318"/>
      <c r="G37" s="318"/>
      <c r="H37" s="318"/>
      <c r="I37" s="321"/>
      <c r="J37" s="318"/>
      <c r="K37" s="319"/>
      <c r="L37" s="318"/>
      <c r="M37" s="326"/>
      <c r="N37" s="326"/>
      <c r="O37" s="326"/>
    </row>
    <row r="38" spans="1:15" ht="14.1" customHeight="1" x14ac:dyDescent="0.2">
      <c r="A38" s="2"/>
      <c r="B38" s="317"/>
      <c r="C38" s="318"/>
      <c r="D38" s="318"/>
      <c r="E38" s="318"/>
      <c r="F38" s="318"/>
      <c r="G38" s="318"/>
      <c r="H38" s="318"/>
      <c r="I38" s="321"/>
      <c r="J38" s="318"/>
      <c r="K38" s="319"/>
      <c r="L38" s="318"/>
      <c r="M38" s="326"/>
      <c r="N38" s="326"/>
      <c r="O38" s="326"/>
    </row>
    <row r="39" spans="1:15" ht="14.1" customHeight="1" x14ac:dyDescent="0.2">
      <c r="A39" s="2"/>
      <c r="B39" s="317"/>
      <c r="C39" s="318"/>
      <c r="D39" s="318"/>
      <c r="E39" s="318"/>
      <c r="F39" s="318"/>
      <c r="G39" s="318"/>
      <c r="H39" s="318"/>
      <c r="I39" s="321"/>
      <c r="J39" s="318"/>
      <c r="K39" s="319"/>
      <c r="L39" s="318"/>
      <c r="M39" s="326"/>
      <c r="N39" s="326"/>
      <c r="O39" s="326"/>
    </row>
    <row r="40" spans="1:15" x14ac:dyDescent="0.2">
      <c r="B40" s="317"/>
      <c r="C40" s="318"/>
      <c r="D40" s="318"/>
      <c r="E40" s="318"/>
      <c r="F40" s="318"/>
      <c r="G40" s="318"/>
      <c r="H40" s="318"/>
      <c r="I40" s="321"/>
      <c r="J40" s="318"/>
      <c r="K40" s="319"/>
      <c r="L40" s="318"/>
      <c r="M40" s="326"/>
      <c r="N40" s="326"/>
      <c r="O40" s="326"/>
    </row>
    <row r="41" spans="1:15" x14ac:dyDescent="0.2">
      <c r="B41" s="317"/>
      <c r="C41" s="320"/>
      <c r="D41" s="320"/>
      <c r="E41" s="320"/>
      <c r="F41" s="320"/>
      <c r="G41" s="320"/>
      <c r="H41" s="320"/>
      <c r="I41" s="321"/>
      <c r="J41" s="320"/>
      <c r="K41" s="321"/>
      <c r="L41" s="320"/>
      <c r="M41" s="326"/>
      <c r="N41" s="326"/>
      <c r="O41" s="326"/>
    </row>
    <row r="42" spans="1:15" x14ac:dyDescent="0.2">
      <c r="B42" s="326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</row>
    <row r="43" spans="1:15" x14ac:dyDescent="0.2"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</row>
    <row r="44" spans="1:15" x14ac:dyDescent="0.2"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6"/>
    </row>
    <row r="45" spans="1:15" x14ac:dyDescent="0.2"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</row>
    <row r="46" spans="1:15" x14ac:dyDescent="0.2"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</row>
    <row r="47" spans="1:15" x14ac:dyDescent="0.2"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</row>
    <row r="48" spans="1:15" x14ac:dyDescent="0.2"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</row>
    <row r="49" spans="2:15" x14ac:dyDescent="0.2">
      <c r="B49" s="326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</row>
  </sheetData>
  <mergeCells count="1">
    <mergeCell ref="B2:H2"/>
  </mergeCells>
  <conditionalFormatting sqref="B41:K41 B36:J40 L36:L41">
    <cfRule type="expression" dxfId="0" priority="1">
      <formula>ROUND(B36,0)&lt;&gt;0</formula>
    </cfRule>
  </conditionalFormatting>
  <pageMargins left="0.74803149606299213" right="0.74803149606299213" top="0.98425196850393704" bottom="0.98425196850393704" header="0.51181102362204722" footer="0.51181102362204722"/>
  <pageSetup scale="95" orientation="landscape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9"/>
  <sheetViews>
    <sheetView showGridLines="0" showRuler="0" zoomScaleNormal="100" zoomScaleSheetLayoutView="100" zoomScalePageLayoutView="55" workbookViewId="0">
      <selection activeCell="B1" sqref="B1"/>
    </sheetView>
  </sheetViews>
  <sheetFormatPr defaultColWidth="13.7109375" defaultRowHeight="12.75" x14ac:dyDescent="0.2"/>
  <cols>
    <col min="1" max="1" width="0.28515625" customWidth="1"/>
    <col min="2" max="2" width="45.85546875" bestFit="1" customWidth="1"/>
    <col min="3" max="3" width="9.28515625" customWidth="1"/>
    <col min="4" max="4" width="9.7109375" bestFit="1" customWidth="1"/>
    <col min="5" max="8" width="9.28515625" customWidth="1"/>
    <col min="9" max="9" width="2.42578125" customWidth="1"/>
    <col min="10" max="12" width="9.5703125" customWidth="1"/>
  </cols>
  <sheetData>
    <row r="1" spans="1:1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0.25" x14ac:dyDescent="0.3">
      <c r="A2" s="2"/>
      <c r="B2" s="334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2"/>
      <c r="B3" s="6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2"/>
      <c r="B4" s="85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2"/>
      <c r="B5" s="7" t="s">
        <v>0</v>
      </c>
      <c r="C5" s="86"/>
      <c r="D5" s="86"/>
      <c r="E5" s="86"/>
      <c r="F5" s="86"/>
      <c r="G5" s="86"/>
      <c r="H5" s="86"/>
      <c r="I5" s="2"/>
      <c r="J5" s="2"/>
      <c r="K5" s="2"/>
      <c r="L5" s="2"/>
    </row>
    <row r="6" spans="1:12" ht="25.5" x14ac:dyDescent="0.2">
      <c r="A6" s="2"/>
      <c r="B6" s="8" t="s">
        <v>2</v>
      </c>
      <c r="C6" s="9" t="s">
        <v>3</v>
      </c>
      <c r="D6" s="10" t="s">
        <v>4</v>
      </c>
      <c r="E6" s="10" t="s">
        <v>5</v>
      </c>
      <c r="F6" s="9" t="s">
        <v>6</v>
      </c>
      <c r="G6" s="10" t="s">
        <v>7</v>
      </c>
      <c r="H6" s="10" t="s">
        <v>5</v>
      </c>
      <c r="I6" s="2"/>
      <c r="J6" s="2"/>
      <c r="K6" s="2"/>
      <c r="L6" s="2"/>
    </row>
    <row r="7" spans="1:12" x14ac:dyDescent="0.2">
      <c r="A7" s="2"/>
      <c r="B7" s="11" t="s">
        <v>8</v>
      </c>
      <c r="C7" s="12">
        <v>93800000</v>
      </c>
      <c r="D7" s="13">
        <v>116100000</v>
      </c>
      <c r="E7" s="14">
        <v>-0.19</v>
      </c>
      <c r="F7" s="12">
        <v>185100000</v>
      </c>
      <c r="G7" s="13">
        <v>219100000</v>
      </c>
      <c r="H7" s="15">
        <v>-0.16</v>
      </c>
      <c r="I7" s="2"/>
      <c r="J7" s="2"/>
      <c r="K7" s="2"/>
      <c r="L7" s="2"/>
    </row>
    <row r="8" spans="1:12" x14ac:dyDescent="0.2">
      <c r="A8" s="87"/>
      <c r="B8" s="16" t="s">
        <v>9</v>
      </c>
      <c r="C8" s="17">
        <v>29900000</v>
      </c>
      <c r="D8" s="18">
        <v>94700000</v>
      </c>
      <c r="E8" s="19">
        <v>-0.68</v>
      </c>
      <c r="F8" s="17">
        <v>69800000</v>
      </c>
      <c r="G8" s="18">
        <v>161300000</v>
      </c>
      <c r="H8" s="20">
        <v>-0.57000000000000006</v>
      </c>
      <c r="I8" s="87"/>
      <c r="J8" s="87"/>
      <c r="K8" s="2"/>
      <c r="L8" s="2"/>
    </row>
    <row r="9" spans="1:12" x14ac:dyDescent="0.2">
      <c r="A9" s="2"/>
      <c r="B9" s="21" t="s">
        <v>10</v>
      </c>
      <c r="C9" s="22">
        <v>123700000</v>
      </c>
      <c r="D9" s="23">
        <v>210800000</v>
      </c>
      <c r="E9" s="24">
        <v>-0.41000000000000003</v>
      </c>
      <c r="F9" s="22">
        <v>254900000</v>
      </c>
      <c r="G9" s="23">
        <v>380300000</v>
      </c>
      <c r="H9" s="25">
        <v>-0.33</v>
      </c>
      <c r="I9" s="2"/>
      <c r="J9" s="2"/>
      <c r="K9" s="2"/>
      <c r="L9" s="2"/>
    </row>
    <row r="10" spans="1:12" x14ac:dyDescent="0.2">
      <c r="A10" s="2"/>
      <c r="B10" s="26" t="s">
        <v>11</v>
      </c>
      <c r="C10" s="27">
        <v>105800000</v>
      </c>
      <c r="D10" s="28">
        <v>142000000</v>
      </c>
      <c r="E10" s="29">
        <v>-0.26</v>
      </c>
      <c r="F10" s="27">
        <v>208300000</v>
      </c>
      <c r="G10" s="28">
        <v>263300000</v>
      </c>
      <c r="H10" s="30">
        <v>-0.21</v>
      </c>
      <c r="I10" s="2"/>
      <c r="J10" s="2"/>
      <c r="K10" s="2"/>
      <c r="L10" s="2"/>
    </row>
    <row r="11" spans="1:12" x14ac:dyDescent="0.2">
      <c r="A11" s="87"/>
      <c r="B11" s="31" t="s">
        <v>12</v>
      </c>
      <c r="C11" s="32">
        <v>0.86</v>
      </c>
      <c r="D11" s="33">
        <v>0.67</v>
      </c>
      <c r="E11" s="88"/>
      <c r="F11" s="32">
        <v>0.82000000000000006</v>
      </c>
      <c r="G11" s="33">
        <v>0.69000000000000006</v>
      </c>
      <c r="H11" s="88"/>
      <c r="I11" s="87"/>
      <c r="J11" s="87"/>
      <c r="K11" s="2"/>
      <c r="L11" s="2"/>
    </row>
    <row r="12" spans="1:12" x14ac:dyDescent="0.2">
      <c r="A12" s="2"/>
      <c r="B12" s="34" t="s">
        <v>13</v>
      </c>
      <c r="C12" s="35">
        <v>7300000</v>
      </c>
      <c r="D12" s="36">
        <v>31000000</v>
      </c>
      <c r="E12" s="37"/>
      <c r="F12" s="35">
        <v>1900000</v>
      </c>
      <c r="G12" s="36">
        <v>49800000</v>
      </c>
      <c r="H12" s="37"/>
      <c r="I12" s="2"/>
      <c r="J12" s="2"/>
      <c r="K12" s="2"/>
      <c r="L12" s="2"/>
    </row>
    <row r="13" spans="1:12" x14ac:dyDescent="0.2">
      <c r="A13" s="87"/>
      <c r="B13" s="31" t="s">
        <v>14</v>
      </c>
      <c r="C13" s="32">
        <v>0.06</v>
      </c>
      <c r="D13" s="33">
        <v>0.15</v>
      </c>
      <c r="E13" s="88"/>
      <c r="F13" s="32">
        <v>0.01</v>
      </c>
      <c r="G13" s="33">
        <v>0.13</v>
      </c>
      <c r="H13" s="88"/>
      <c r="I13" s="87"/>
      <c r="J13" s="87"/>
      <c r="K13" s="2"/>
      <c r="L13" s="2"/>
    </row>
    <row r="14" spans="1:12" x14ac:dyDescent="0.2">
      <c r="A14" s="2"/>
      <c r="B14" s="34" t="s">
        <v>15</v>
      </c>
      <c r="C14" s="35">
        <v>-62000000</v>
      </c>
      <c r="D14" s="36">
        <v>742000000</v>
      </c>
      <c r="E14" s="37"/>
      <c r="F14" s="35">
        <v>-124800000</v>
      </c>
      <c r="G14" s="36">
        <v>745300000</v>
      </c>
      <c r="H14" s="37"/>
      <c r="I14" s="2"/>
      <c r="J14" s="2"/>
      <c r="K14" s="2"/>
      <c r="L14" s="2"/>
    </row>
    <row r="15" spans="1:12" x14ac:dyDescent="0.2">
      <c r="A15" s="2"/>
      <c r="B15" s="34" t="s">
        <v>16</v>
      </c>
      <c r="C15" s="35">
        <v>-54000000</v>
      </c>
      <c r="D15" s="36">
        <v>15600000</v>
      </c>
      <c r="E15" s="37"/>
      <c r="F15" s="35">
        <v>-40300000</v>
      </c>
      <c r="G15" s="36">
        <v>-4600000</v>
      </c>
      <c r="H15" s="37"/>
      <c r="I15" s="2"/>
      <c r="J15" s="2"/>
      <c r="K15" s="2"/>
      <c r="L15" s="2"/>
    </row>
    <row r="16" spans="1:12" x14ac:dyDescent="0.2">
      <c r="A16" s="87"/>
      <c r="B16" s="31" t="s">
        <v>17</v>
      </c>
      <c r="C16" s="32">
        <v>-0.44</v>
      </c>
      <c r="D16" s="33">
        <v>7.0000000000000007E-2</v>
      </c>
      <c r="E16" s="88"/>
      <c r="F16" s="32">
        <v>-0.16</v>
      </c>
      <c r="G16" s="33">
        <v>-0.01</v>
      </c>
      <c r="H16" s="88"/>
      <c r="I16" s="87"/>
      <c r="J16" s="87"/>
      <c r="K16" s="2"/>
      <c r="L16" s="2"/>
    </row>
    <row r="17" spans="1:12" x14ac:dyDescent="0.2">
      <c r="A17" s="2"/>
      <c r="B17" s="89"/>
      <c r="C17" s="90"/>
      <c r="D17" s="90"/>
      <c r="E17" s="90"/>
      <c r="F17" s="90"/>
      <c r="G17" s="90"/>
      <c r="H17" s="90"/>
      <c r="I17" s="2"/>
      <c r="J17" s="2"/>
      <c r="K17" s="2"/>
      <c r="L17" s="2"/>
    </row>
    <row r="18" spans="1:12" x14ac:dyDescent="0.2">
      <c r="A18" s="2"/>
      <c r="B18" s="85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">
      <c r="A19" s="2"/>
      <c r="B19" s="7" t="s">
        <v>8</v>
      </c>
      <c r="C19" s="86"/>
      <c r="D19" s="86"/>
      <c r="E19" s="86"/>
      <c r="F19" s="86"/>
      <c r="G19" s="86"/>
      <c r="H19" s="86"/>
      <c r="I19" s="2"/>
      <c r="J19" s="2"/>
      <c r="K19" s="2"/>
      <c r="L19" s="2"/>
    </row>
    <row r="20" spans="1:12" ht="25.5" x14ac:dyDescent="0.2">
      <c r="A20" s="2"/>
      <c r="B20" s="8" t="s">
        <v>2</v>
      </c>
      <c r="C20" s="9" t="s">
        <v>3</v>
      </c>
      <c r="D20" s="10" t="s">
        <v>4</v>
      </c>
      <c r="E20" s="10" t="s">
        <v>5</v>
      </c>
      <c r="F20" s="9" t="s">
        <v>6</v>
      </c>
      <c r="G20" s="10" t="s">
        <v>7</v>
      </c>
      <c r="H20" s="10" t="s">
        <v>5</v>
      </c>
      <c r="I20" s="2"/>
      <c r="J20" s="2"/>
      <c r="K20" s="2"/>
      <c r="L20" s="2"/>
    </row>
    <row r="21" spans="1:12" x14ac:dyDescent="0.2">
      <c r="A21" s="2"/>
      <c r="B21" s="39" t="s">
        <v>18</v>
      </c>
      <c r="C21" s="40">
        <v>51600000</v>
      </c>
      <c r="D21" s="41">
        <v>75900000</v>
      </c>
      <c r="E21" s="42">
        <v>-0.32</v>
      </c>
      <c r="F21" s="12">
        <v>101400000</v>
      </c>
      <c r="G21" s="41">
        <v>141100000</v>
      </c>
      <c r="H21" s="43">
        <v>-0.28000000000000003</v>
      </c>
      <c r="I21" s="2"/>
      <c r="J21" s="2"/>
      <c r="K21" s="2"/>
      <c r="L21" s="2"/>
    </row>
    <row r="22" spans="1:12" x14ac:dyDescent="0.2">
      <c r="A22" s="2"/>
      <c r="B22" s="44" t="s">
        <v>19</v>
      </c>
      <c r="C22" s="45">
        <v>42200000</v>
      </c>
      <c r="D22" s="46">
        <v>40200000</v>
      </c>
      <c r="E22" s="47">
        <v>0.05</v>
      </c>
      <c r="F22" s="17">
        <v>83700000</v>
      </c>
      <c r="G22" s="46">
        <v>78000000</v>
      </c>
      <c r="H22" s="48">
        <v>7.0000000000000007E-2</v>
      </c>
      <c r="I22" s="2"/>
      <c r="J22" s="2"/>
      <c r="K22" s="2"/>
      <c r="L22" s="2"/>
    </row>
    <row r="23" spans="1:12" x14ac:dyDescent="0.2">
      <c r="A23" s="2"/>
      <c r="B23" s="49" t="s">
        <v>20</v>
      </c>
      <c r="C23" s="50">
        <v>93800000</v>
      </c>
      <c r="D23" s="51">
        <v>116100000</v>
      </c>
      <c r="E23" s="52">
        <v>-0.19</v>
      </c>
      <c r="F23" s="50">
        <v>185100000</v>
      </c>
      <c r="G23" s="51">
        <v>219100000</v>
      </c>
      <c r="H23" s="53">
        <v>-0.16</v>
      </c>
      <c r="I23" s="2"/>
      <c r="J23" s="2"/>
      <c r="K23" s="2"/>
      <c r="L23" s="2"/>
    </row>
    <row r="24" spans="1:12" x14ac:dyDescent="0.2">
      <c r="A24" s="2"/>
      <c r="B24" s="54" t="s">
        <v>21</v>
      </c>
      <c r="C24" s="91"/>
      <c r="D24" s="76"/>
      <c r="E24" s="92"/>
      <c r="F24" s="40">
        <v>-5500000</v>
      </c>
      <c r="G24" s="41">
        <v>14100000</v>
      </c>
      <c r="H24" s="76"/>
      <c r="I24" s="2"/>
      <c r="J24" s="2"/>
      <c r="K24" s="2"/>
      <c r="L24" s="2"/>
    </row>
    <row r="25" spans="1:12" x14ac:dyDescent="0.2">
      <c r="A25" s="2"/>
      <c r="B25" s="55" t="s">
        <v>22</v>
      </c>
      <c r="C25" s="93"/>
      <c r="D25" s="38"/>
      <c r="E25" s="94"/>
      <c r="F25" s="56">
        <v>-0.03</v>
      </c>
      <c r="G25" s="19">
        <v>0.06</v>
      </c>
      <c r="H25" s="38"/>
      <c r="I25" s="2"/>
      <c r="J25" s="2"/>
      <c r="K25" s="2"/>
      <c r="L25" s="2"/>
    </row>
    <row r="26" spans="1:12" x14ac:dyDescent="0.2">
      <c r="A26" s="2"/>
      <c r="B26" s="57" t="s">
        <v>23</v>
      </c>
      <c r="C26" s="95"/>
      <c r="D26" s="96"/>
      <c r="E26" s="97"/>
      <c r="F26" s="58">
        <v>-148700000</v>
      </c>
      <c r="G26" s="59">
        <v>-131199999.99999999</v>
      </c>
      <c r="H26" s="97"/>
      <c r="I26" s="2"/>
      <c r="J26" s="2"/>
      <c r="K26" s="2"/>
      <c r="L26" s="2"/>
    </row>
    <row r="27" spans="1:12" x14ac:dyDescent="0.2">
      <c r="A27" s="2"/>
      <c r="B27" s="44" t="s">
        <v>24</v>
      </c>
      <c r="C27" s="93"/>
      <c r="D27" s="38"/>
      <c r="E27" s="94"/>
      <c r="F27" s="56">
        <v>-0.8</v>
      </c>
      <c r="G27" s="20">
        <v>-0.6</v>
      </c>
      <c r="H27" s="94"/>
      <c r="I27" s="2"/>
      <c r="J27" s="2"/>
      <c r="K27" s="2"/>
      <c r="L27" s="2"/>
    </row>
    <row r="28" spans="1:12" x14ac:dyDescent="0.2">
      <c r="A28" s="2"/>
      <c r="B28" s="98"/>
      <c r="C28" s="99"/>
      <c r="D28" s="99"/>
      <c r="E28" s="99"/>
      <c r="F28" s="99"/>
      <c r="G28" s="96"/>
      <c r="H28" s="96"/>
      <c r="I28" s="2"/>
      <c r="J28" s="2"/>
      <c r="K28" s="2"/>
      <c r="L28" s="2"/>
    </row>
    <row r="29" spans="1:12" x14ac:dyDescent="0.2">
      <c r="A29" s="2"/>
      <c r="B29" s="85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A30" s="2"/>
      <c r="B30" s="7" t="s">
        <v>9</v>
      </c>
      <c r="C30" s="86"/>
      <c r="D30" s="86"/>
      <c r="E30" s="86"/>
      <c r="F30" s="86"/>
      <c r="G30" s="86"/>
      <c r="H30" s="86"/>
      <c r="I30" s="2"/>
      <c r="J30" s="2"/>
      <c r="K30" s="2"/>
      <c r="L30" s="2"/>
    </row>
    <row r="31" spans="1:12" ht="25.5" x14ac:dyDescent="0.2">
      <c r="A31" s="2"/>
      <c r="B31" s="8" t="s">
        <v>2</v>
      </c>
      <c r="C31" s="9" t="s">
        <v>3</v>
      </c>
      <c r="D31" s="10" t="s">
        <v>4</v>
      </c>
      <c r="E31" s="10" t="s">
        <v>5</v>
      </c>
      <c r="F31" s="9" t="s">
        <v>6</v>
      </c>
      <c r="G31" s="10" t="s">
        <v>7</v>
      </c>
      <c r="H31" s="10" t="s">
        <v>5</v>
      </c>
      <c r="I31" s="2"/>
      <c r="J31" s="2"/>
      <c r="K31" s="2"/>
      <c r="L31" s="2"/>
    </row>
    <row r="32" spans="1:12" x14ac:dyDescent="0.2">
      <c r="A32" s="2"/>
      <c r="B32" s="11" t="s">
        <v>25</v>
      </c>
      <c r="C32" s="40">
        <v>27900000</v>
      </c>
      <c r="D32" s="41">
        <v>83200000</v>
      </c>
      <c r="E32" s="60">
        <v>-0.66</v>
      </c>
      <c r="F32" s="40">
        <v>63000000</v>
      </c>
      <c r="G32" s="41">
        <v>136200000</v>
      </c>
      <c r="H32" s="60">
        <v>-0.54</v>
      </c>
      <c r="I32" s="2"/>
      <c r="J32" s="2"/>
      <c r="K32" s="2"/>
      <c r="L32" s="2"/>
    </row>
    <row r="33" spans="1:12" x14ac:dyDescent="0.2">
      <c r="A33" s="2"/>
      <c r="B33" s="55" t="s">
        <v>26</v>
      </c>
      <c r="C33" s="45">
        <v>2000000</v>
      </c>
      <c r="D33" s="46">
        <v>11500000</v>
      </c>
      <c r="E33" s="61">
        <v>-0.83000000000000007</v>
      </c>
      <c r="F33" s="45">
        <v>6800000</v>
      </c>
      <c r="G33" s="46">
        <v>25100000</v>
      </c>
      <c r="H33" s="61">
        <v>-0.73</v>
      </c>
      <c r="I33" s="2"/>
      <c r="J33" s="2"/>
      <c r="K33" s="2"/>
      <c r="L33" s="2"/>
    </row>
    <row r="34" spans="1:12" x14ac:dyDescent="0.2">
      <c r="A34" s="2"/>
      <c r="B34" s="49" t="s">
        <v>27</v>
      </c>
      <c r="C34" s="50">
        <v>29900000</v>
      </c>
      <c r="D34" s="51">
        <v>94700000</v>
      </c>
      <c r="E34" s="62">
        <v>-0.68</v>
      </c>
      <c r="F34" s="50">
        <v>69800000</v>
      </c>
      <c r="G34" s="51">
        <v>161300000</v>
      </c>
      <c r="H34" s="62">
        <v>-0.57000000000000006</v>
      </c>
      <c r="I34" s="2"/>
      <c r="J34" s="2"/>
      <c r="K34" s="2"/>
      <c r="L34" s="2"/>
    </row>
    <row r="35" spans="1:12" x14ac:dyDescent="0.2">
      <c r="A35" s="2"/>
      <c r="B35" s="54" t="s">
        <v>21</v>
      </c>
      <c r="C35" s="91"/>
      <c r="D35" s="76"/>
      <c r="E35" s="92"/>
      <c r="F35" s="40">
        <v>10500000</v>
      </c>
      <c r="G35" s="41">
        <v>39700000</v>
      </c>
      <c r="H35" s="92"/>
      <c r="I35" s="2"/>
      <c r="J35" s="2"/>
      <c r="K35" s="2"/>
      <c r="L35" s="2"/>
    </row>
    <row r="36" spans="1:12" x14ac:dyDescent="0.2">
      <c r="A36" s="2"/>
      <c r="B36" s="55" t="s">
        <v>22</v>
      </c>
      <c r="C36" s="93"/>
      <c r="D36" s="38"/>
      <c r="E36" s="94"/>
      <c r="F36" s="63">
        <v>0.15</v>
      </c>
      <c r="G36" s="64">
        <v>0.25</v>
      </c>
      <c r="H36" s="94"/>
      <c r="I36" s="2"/>
      <c r="J36" s="2"/>
      <c r="K36" s="2"/>
      <c r="L36" s="2"/>
    </row>
    <row r="37" spans="1:12" x14ac:dyDescent="0.2">
      <c r="A37" s="2"/>
      <c r="B37" s="57" t="s">
        <v>23</v>
      </c>
      <c r="C37" s="95"/>
      <c r="D37" s="96"/>
      <c r="E37" s="97"/>
      <c r="F37" s="58">
        <v>10000000</v>
      </c>
      <c r="G37" s="59">
        <v>39100000</v>
      </c>
      <c r="H37" s="97"/>
      <c r="I37" s="2"/>
      <c r="J37" s="2"/>
      <c r="K37" s="2"/>
      <c r="L37" s="2"/>
    </row>
    <row r="38" spans="1:12" x14ac:dyDescent="0.2">
      <c r="A38" s="2"/>
      <c r="B38" s="65" t="s">
        <v>24</v>
      </c>
      <c r="C38" s="100"/>
      <c r="D38" s="101"/>
      <c r="E38" s="102"/>
      <c r="F38" s="66">
        <v>0.14000000000000001</v>
      </c>
      <c r="G38" s="67">
        <v>0.24</v>
      </c>
      <c r="H38" s="102"/>
      <c r="I38" s="2"/>
      <c r="J38" s="2"/>
      <c r="K38" s="2"/>
      <c r="L38" s="2"/>
    </row>
    <row r="39" spans="1:12" x14ac:dyDescent="0.2">
      <c r="A39" s="2"/>
      <c r="B39" s="54"/>
      <c r="C39" s="103"/>
      <c r="D39" s="76"/>
      <c r="E39" s="76"/>
      <c r="F39" s="103"/>
      <c r="G39" s="76"/>
      <c r="H39" s="76"/>
      <c r="I39" s="2"/>
      <c r="J39" s="2"/>
      <c r="K39" s="2"/>
      <c r="L39" s="2"/>
    </row>
    <row r="40" spans="1:12" x14ac:dyDescent="0.2">
      <c r="A40" s="2"/>
      <c r="B40" s="104"/>
      <c r="H40" s="105"/>
      <c r="I40" s="2"/>
      <c r="J40" s="2"/>
      <c r="K40" s="2"/>
      <c r="L40" s="2"/>
    </row>
    <row r="41" spans="1:12" x14ac:dyDescent="0.2">
      <c r="A41" s="2"/>
      <c r="B41" s="7" t="s">
        <v>28</v>
      </c>
      <c r="C41" s="86"/>
      <c r="D41" s="86"/>
      <c r="E41" s="2"/>
      <c r="F41" s="2"/>
      <c r="G41" s="2"/>
      <c r="H41" s="2"/>
      <c r="I41" s="2"/>
      <c r="J41" s="2"/>
      <c r="K41" s="2"/>
      <c r="L41" s="2"/>
    </row>
    <row r="42" spans="1:12" x14ac:dyDescent="0.2">
      <c r="A42" s="2"/>
      <c r="B42" s="8" t="s">
        <v>29</v>
      </c>
      <c r="C42" s="301">
        <v>44012</v>
      </c>
      <c r="D42" s="302">
        <v>43830</v>
      </c>
      <c r="E42" s="2"/>
      <c r="F42" s="2"/>
      <c r="G42" s="2"/>
      <c r="H42" s="2"/>
      <c r="I42" s="2"/>
      <c r="J42" s="2"/>
      <c r="K42" s="2"/>
      <c r="L42" s="2"/>
    </row>
    <row r="43" spans="1:12" x14ac:dyDescent="0.2">
      <c r="A43" s="2"/>
      <c r="B43" s="54" t="s">
        <v>30</v>
      </c>
      <c r="C43" s="68">
        <v>310500000</v>
      </c>
      <c r="D43" s="69">
        <v>278300000</v>
      </c>
      <c r="E43" s="2"/>
      <c r="F43" s="2"/>
      <c r="G43" s="2"/>
      <c r="H43" s="2"/>
      <c r="I43" s="2"/>
      <c r="J43" s="2"/>
      <c r="K43" s="2"/>
      <c r="L43" s="2"/>
    </row>
    <row r="44" spans="1:12" x14ac:dyDescent="0.2">
      <c r="A44" s="2"/>
      <c r="B44" s="2" t="s">
        <v>31</v>
      </c>
      <c r="C44" s="70">
        <v>9800000</v>
      </c>
      <c r="D44" s="71">
        <v>23300000</v>
      </c>
      <c r="E44" s="2"/>
      <c r="F44" s="2"/>
      <c r="G44" s="2"/>
      <c r="H44" s="2"/>
      <c r="I44" s="2"/>
      <c r="J44" s="2"/>
      <c r="K44" s="2"/>
      <c r="L44" s="2"/>
    </row>
    <row r="45" spans="1:12" x14ac:dyDescent="0.2">
      <c r="A45" s="2"/>
      <c r="B45" s="55" t="s">
        <v>9</v>
      </c>
      <c r="C45" s="72">
        <v>51600000</v>
      </c>
      <c r="D45" s="46">
        <v>67700000</v>
      </c>
      <c r="E45" s="2"/>
      <c r="F45" s="2"/>
      <c r="G45" s="2"/>
      <c r="H45" s="2"/>
      <c r="I45" s="2"/>
      <c r="J45" s="2"/>
      <c r="K45" s="2"/>
      <c r="L45" s="2"/>
    </row>
    <row r="46" spans="1:12" x14ac:dyDescent="0.2">
      <c r="A46" s="2"/>
      <c r="B46" s="21" t="s">
        <v>32</v>
      </c>
      <c r="C46" s="73">
        <v>371900000</v>
      </c>
      <c r="D46" s="74">
        <v>369300000</v>
      </c>
      <c r="E46" s="2"/>
      <c r="F46" s="2"/>
      <c r="G46" s="2"/>
      <c r="H46" s="2"/>
      <c r="I46" s="2"/>
      <c r="J46" s="2"/>
      <c r="K46" s="2"/>
      <c r="L46" s="2"/>
    </row>
    <row r="47" spans="1:12" x14ac:dyDescent="0.2">
      <c r="A47" s="2"/>
      <c r="B47" s="26"/>
      <c r="C47" s="54"/>
      <c r="D47" s="54"/>
      <c r="E47" s="2"/>
      <c r="F47" s="2"/>
      <c r="G47" s="2"/>
      <c r="H47" s="2"/>
      <c r="I47" s="2"/>
      <c r="J47" s="2"/>
      <c r="K47" s="2"/>
      <c r="L47" s="2"/>
    </row>
    <row r="48" spans="1:12" x14ac:dyDescent="0.2">
      <c r="A48" s="2"/>
      <c r="B48" s="104"/>
      <c r="G48" s="105"/>
      <c r="H48" s="105"/>
      <c r="I48" s="2"/>
      <c r="J48" s="2"/>
      <c r="K48" s="2"/>
      <c r="L48" s="2"/>
    </row>
    <row r="49" spans="1:12" x14ac:dyDescent="0.2">
      <c r="A49" s="2"/>
      <c r="B49" s="7" t="s">
        <v>33</v>
      </c>
      <c r="G49" s="75"/>
      <c r="H49" s="75"/>
      <c r="I49" s="2"/>
      <c r="J49" s="2"/>
      <c r="K49" s="2"/>
      <c r="L49" s="2"/>
    </row>
    <row r="50" spans="1:12" x14ac:dyDescent="0.2">
      <c r="A50" s="2"/>
      <c r="B50" s="8" t="s">
        <v>29</v>
      </c>
      <c r="C50" s="9" t="s">
        <v>3</v>
      </c>
      <c r="D50" s="10" t="s">
        <v>4</v>
      </c>
      <c r="E50" s="10"/>
      <c r="F50" s="9" t="s">
        <v>6</v>
      </c>
      <c r="G50" s="10" t="s">
        <v>7</v>
      </c>
      <c r="H50" s="10"/>
      <c r="I50" s="2"/>
      <c r="J50" s="2"/>
      <c r="K50" s="2"/>
      <c r="L50" s="2"/>
    </row>
    <row r="51" spans="1:12" x14ac:dyDescent="0.2">
      <c r="A51" s="2"/>
      <c r="B51" s="11" t="s">
        <v>30</v>
      </c>
      <c r="C51" s="68">
        <v>-3700000</v>
      </c>
      <c r="D51" s="69">
        <v>13700000</v>
      </c>
      <c r="E51" s="76"/>
      <c r="F51" s="68">
        <v>31800000</v>
      </c>
      <c r="G51" s="69">
        <v>35300000</v>
      </c>
      <c r="H51" s="76"/>
      <c r="I51" s="2"/>
      <c r="J51" s="2"/>
      <c r="K51" s="2"/>
      <c r="L51" s="2"/>
    </row>
    <row r="52" spans="1:12" x14ac:dyDescent="0.2">
      <c r="A52" s="2"/>
      <c r="B52" s="77" t="s">
        <v>31</v>
      </c>
      <c r="C52" s="78">
        <v>-21900000</v>
      </c>
      <c r="D52" s="79">
        <v>-21200000</v>
      </c>
      <c r="E52" s="80"/>
      <c r="F52" s="78">
        <v>-31400000</v>
      </c>
      <c r="G52" s="79">
        <v>-29100000</v>
      </c>
      <c r="H52" s="80"/>
      <c r="I52" s="2"/>
      <c r="J52" s="2"/>
      <c r="K52" s="2"/>
      <c r="L52" s="2"/>
    </row>
    <row r="53" spans="1:12" x14ac:dyDescent="0.2">
      <c r="A53" s="2"/>
      <c r="B53" s="55" t="s">
        <v>9</v>
      </c>
      <c r="C53" s="72">
        <v>-8100000</v>
      </c>
      <c r="D53" s="46">
        <v>-3300000</v>
      </c>
      <c r="E53" s="38"/>
      <c r="F53" s="72">
        <v>-16100000.000000002</v>
      </c>
      <c r="G53" s="46">
        <v>-10400000</v>
      </c>
      <c r="H53" s="38"/>
      <c r="I53" s="2"/>
      <c r="J53" s="2"/>
      <c r="K53" s="2"/>
      <c r="L53" s="2"/>
    </row>
    <row r="54" spans="1:12" x14ac:dyDescent="0.2">
      <c r="A54" s="2"/>
      <c r="B54" s="81" t="s">
        <v>32</v>
      </c>
      <c r="C54" s="82">
        <v>-33700000</v>
      </c>
      <c r="D54" s="51">
        <v>-10800000</v>
      </c>
      <c r="E54" s="83"/>
      <c r="F54" s="82">
        <v>-15700000</v>
      </c>
      <c r="G54" s="51">
        <v>-4200000</v>
      </c>
      <c r="H54" s="83"/>
      <c r="I54" s="2"/>
      <c r="J54" s="2"/>
      <c r="K54" s="2"/>
      <c r="L54" s="2"/>
    </row>
    <row r="55" spans="1:12" x14ac:dyDescent="0.2">
      <c r="A55" s="2"/>
      <c r="B55" s="106"/>
      <c r="C55" s="107"/>
      <c r="D55" s="107"/>
      <c r="E55" s="84"/>
      <c r="F55" s="107"/>
      <c r="G55" s="107"/>
      <c r="H55" s="84"/>
      <c r="I55" s="2"/>
      <c r="J55" s="2"/>
      <c r="K55" s="2"/>
      <c r="L55" s="2"/>
    </row>
    <row r="56" spans="1:12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</sheetData>
  <pageMargins left="0.74803149606299213" right="0.74803149606299213" top="0.98425196850393704" bottom="0.98425196850393704" header="0.51181102362204722" footer="0.51181102362204722"/>
  <pageSetup scale="87" orientation="portrait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  <rowBreaks count="1" manualBreakCount="1">
    <brk id="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"/>
  <sheetViews>
    <sheetView showGridLines="0" showRuler="0" zoomScaleNormal="100" zoomScaleSheetLayoutView="100" workbookViewId="0">
      <selection activeCell="B2" sqref="B2:F2"/>
    </sheetView>
  </sheetViews>
  <sheetFormatPr defaultColWidth="13.7109375" defaultRowHeight="12.75" x14ac:dyDescent="0.2"/>
  <cols>
    <col min="1" max="1" width="0.28515625" customWidth="1"/>
    <col min="2" max="2" width="59.5703125" bestFit="1" customWidth="1"/>
    <col min="3" max="3" width="13" customWidth="1"/>
    <col min="4" max="5" width="13" bestFit="1" customWidth="1"/>
    <col min="6" max="6" width="11.85546875" bestFit="1" customWidth="1"/>
    <col min="7" max="7" width="2.28515625" customWidth="1"/>
  </cols>
  <sheetData>
    <row r="1" spans="1:6" x14ac:dyDescent="0.2">
      <c r="A1" s="2"/>
      <c r="B1" s="2"/>
      <c r="C1" s="2"/>
      <c r="D1" s="2"/>
      <c r="E1" s="2"/>
    </row>
    <row r="2" spans="1:6" ht="20.25" x14ac:dyDescent="0.3">
      <c r="A2" s="2"/>
      <c r="B2" s="335" t="s">
        <v>34</v>
      </c>
      <c r="C2" s="335"/>
      <c r="D2" s="335"/>
      <c r="E2" s="335"/>
      <c r="F2" s="335"/>
    </row>
    <row r="3" spans="1:6" x14ac:dyDescent="0.2">
      <c r="A3" s="2"/>
      <c r="B3" s="6" t="s">
        <v>1</v>
      </c>
      <c r="C3" s="2"/>
      <c r="D3" s="2"/>
      <c r="E3" s="2"/>
    </row>
    <row r="4" spans="1:6" x14ac:dyDescent="0.2">
      <c r="A4" s="2"/>
      <c r="B4" s="7"/>
      <c r="C4" s="86"/>
      <c r="D4" s="86"/>
      <c r="E4" s="86"/>
    </row>
    <row r="5" spans="1:6" ht="25.5" x14ac:dyDescent="0.2">
      <c r="A5" s="104"/>
      <c r="B5" s="8" t="s">
        <v>35</v>
      </c>
      <c r="C5" s="9" t="s">
        <v>36</v>
      </c>
      <c r="D5" s="10" t="s">
        <v>37</v>
      </c>
      <c r="E5" s="9" t="s">
        <v>38</v>
      </c>
      <c r="F5" s="10" t="s">
        <v>39</v>
      </c>
    </row>
    <row r="6" spans="1:6" x14ac:dyDescent="0.2">
      <c r="A6" s="2"/>
      <c r="B6" s="26" t="s">
        <v>10</v>
      </c>
      <c r="C6" s="108">
        <v>123703000</v>
      </c>
      <c r="D6" s="109">
        <v>210803000</v>
      </c>
      <c r="E6" s="108">
        <v>254899000</v>
      </c>
      <c r="F6" s="109">
        <v>380330000</v>
      </c>
    </row>
    <row r="7" spans="1:6" x14ac:dyDescent="0.2">
      <c r="A7" s="2"/>
      <c r="B7" s="55" t="s">
        <v>40</v>
      </c>
      <c r="C7" s="110">
        <v>17921000</v>
      </c>
      <c r="D7" s="111">
        <v>68759000</v>
      </c>
      <c r="E7" s="110">
        <v>46552000</v>
      </c>
      <c r="F7" s="111">
        <v>117032000</v>
      </c>
    </row>
    <row r="8" spans="1:6" x14ac:dyDescent="0.2">
      <c r="A8" s="2"/>
      <c r="B8" s="34" t="s">
        <v>11</v>
      </c>
      <c r="C8" s="112">
        <v>105782000</v>
      </c>
      <c r="D8" s="113">
        <v>142044000</v>
      </c>
      <c r="E8" s="112">
        <v>208347000</v>
      </c>
      <c r="F8" s="113">
        <v>263298000</v>
      </c>
    </row>
    <row r="9" spans="1:6" x14ac:dyDescent="0.2">
      <c r="A9" s="2"/>
      <c r="B9" s="129"/>
      <c r="C9" s="130"/>
      <c r="D9" s="80"/>
      <c r="E9" s="130"/>
      <c r="F9" s="80"/>
    </row>
    <row r="10" spans="1:6" x14ac:dyDescent="0.2">
      <c r="A10" s="2"/>
      <c r="B10" s="77" t="s">
        <v>41</v>
      </c>
      <c r="C10" s="114">
        <v>75055000</v>
      </c>
      <c r="D10" s="115">
        <v>78840000</v>
      </c>
      <c r="E10" s="114">
        <v>151250000</v>
      </c>
      <c r="F10" s="115">
        <v>151339000</v>
      </c>
    </row>
    <row r="11" spans="1:6" x14ac:dyDescent="0.2">
      <c r="A11" s="2"/>
      <c r="B11" s="77" t="s">
        <v>42</v>
      </c>
      <c r="C11" s="114">
        <v>64314000</v>
      </c>
      <c r="D11" s="115">
        <v>106561000</v>
      </c>
      <c r="E11" s="114">
        <v>129055000</v>
      </c>
      <c r="F11" s="115">
        <v>131035000</v>
      </c>
    </row>
    <row r="12" spans="1:6" x14ac:dyDescent="0.2">
      <c r="A12" s="2"/>
      <c r="B12" s="77" t="s">
        <v>43</v>
      </c>
      <c r="C12" s="114">
        <v>4946000</v>
      </c>
      <c r="D12" s="115">
        <v>6432000</v>
      </c>
      <c r="E12" s="114">
        <v>11799000</v>
      </c>
      <c r="F12" s="115">
        <v>13377000</v>
      </c>
    </row>
    <row r="13" spans="1:6" x14ac:dyDescent="0.2">
      <c r="A13" s="2"/>
      <c r="B13" s="77" t="s">
        <v>44</v>
      </c>
      <c r="C13" s="114">
        <v>25665000</v>
      </c>
      <c r="D13" s="115">
        <v>33170000</v>
      </c>
      <c r="E13" s="114">
        <v>58188000</v>
      </c>
      <c r="F13" s="115">
        <v>63699000</v>
      </c>
    </row>
    <row r="14" spans="1:6" x14ac:dyDescent="0.2">
      <c r="A14" s="2"/>
      <c r="B14" s="34" t="s">
        <v>45</v>
      </c>
      <c r="C14" s="112">
        <v>169980000</v>
      </c>
      <c r="D14" s="113">
        <v>225003000</v>
      </c>
      <c r="E14" s="112">
        <v>350292000</v>
      </c>
      <c r="F14" s="113">
        <v>359450000</v>
      </c>
    </row>
    <row r="15" spans="1:6" x14ac:dyDescent="0.2">
      <c r="A15" s="2"/>
      <c r="B15" s="55"/>
      <c r="C15" s="93"/>
      <c r="D15" s="38"/>
      <c r="E15" s="93"/>
      <c r="F15" s="38"/>
    </row>
    <row r="16" spans="1:6" x14ac:dyDescent="0.2">
      <c r="A16" s="2"/>
      <c r="B16" s="34" t="s">
        <v>46</v>
      </c>
      <c r="C16" s="112">
        <v>-64198000</v>
      </c>
      <c r="D16" s="113">
        <v>-82959000</v>
      </c>
      <c r="E16" s="112">
        <v>-141945000</v>
      </c>
      <c r="F16" s="113">
        <v>-96152000</v>
      </c>
    </row>
    <row r="17" spans="1:6" x14ac:dyDescent="0.2">
      <c r="A17" s="2"/>
      <c r="B17" s="129"/>
      <c r="C17" s="130"/>
      <c r="D17" s="80"/>
      <c r="E17" s="130"/>
      <c r="F17" s="80"/>
    </row>
    <row r="18" spans="1:6" x14ac:dyDescent="0.2">
      <c r="A18" s="2"/>
      <c r="B18" s="55" t="s">
        <v>47</v>
      </c>
      <c r="C18" s="110">
        <v>-2457000</v>
      </c>
      <c r="D18" s="111">
        <v>386000</v>
      </c>
      <c r="E18" s="110">
        <v>2622000</v>
      </c>
      <c r="F18" s="111">
        <v>-1866000</v>
      </c>
    </row>
    <row r="19" spans="1:6" x14ac:dyDescent="0.2">
      <c r="A19" s="2"/>
      <c r="B19" s="34" t="s">
        <v>48</v>
      </c>
      <c r="C19" s="112">
        <v>-66655000</v>
      </c>
      <c r="D19" s="113">
        <v>-82573000</v>
      </c>
      <c r="E19" s="112">
        <v>-139323000</v>
      </c>
      <c r="F19" s="113">
        <v>-98018000</v>
      </c>
    </row>
    <row r="20" spans="1:6" x14ac:dyDescent="0.2">
      <c r="A20" s="2"/>
      <c r="B20" s="129"/>
      <c r="C20" s="130"/>
      <c r="D20" s="80"/>
      <c r="E20" s="130"/>
      <c r="F20" s="80"/>
    </row>
    <row r="21" spans="1:6" x14ac:dyDescent="0.2">
      <c r="A21" s="2"/>
      <c r="B21" s="55" t="s">
        <v>49</v>
      </c>
      <c r="C21" s="110">
        <v>4640000</v>
      </c>
      <c r="D21" s="111">
        <v>17319000</v>
      </c>
      <c r="E21" s="110">
        <v>14556000</v>
      </c>
      <c r="F21" s="111">
        <v>17439000</v>
      </c>
    </row>
    <row r="22" spans="1:6" x14ac:dyDescent="0.2">
      <c r="A22" s="2"/>
      <c r="B22" s="34" t="s">
        <v>50</v>
      </c>
      <c r="C22" s="112">
        <v>-62015000</v>
      </c>
      <c r="D22" s="113">
        <v>-65254000</v>
      </c>
      <c r="E22" s="112">
        <v>-124767000</v>
      </c>
      <c r="F22" s="113">
        <v>-80579000</v>
      </c>
    </row>
    <row r="23" spans="1:6" x14ac:dyDescent="0.2">
      <c r="A23" s="2"/>
      <c r="B23" s="85"/>
      <c r="C23" s="131"/>
      <c r="D23" s="132"/>
      <c r="E23" s="131"/>
      <c r="F23" s="132"/>
    </row>
    <row r="24" spans="1:6" x14ac:dyDescent="0.2">
      <c r="A24" s="2"/>
      <c r="B24" s="77" t="s">
        <v>51</v>
      </c>
      <c r="C24" s="114">
        <v>0</v>
      </c>
      <c r="D24" s="115">
        <v>0</v>
      </c>
      <c r="E24" s="114">
        <v>0</v>
      </c>
      <c r="F24" s="115">
        <v>18615000</v>
      </c>
    </row>
    <row r="25" spans="1:6" x14ac:dyDescent="0.2">
      <c r="A25" s="2"/>
      <c r="B25" s="55" t="s">
        <v>52</v>
      </c>
      <c r="C25" s="110">
        <v>0</v>
      </c>
      <c r="D25" s="111">
        <v>807237000</v>
      </c>
      <c r="E25" s="110">
        <v>0</v>
      </c>
      <c r="F25" s="111">
        <v>807237000</v>
      </c>
    </row>
    <row r="26" spans="1:6" x14ac:dyDescent="0.2">
      <c r="A26" s="2"/>
      <c r="B26" s="34" t="s">
        <v>53</v>
      </c>
      <c r="C26" s="112">
        <v>0</v>
      </c>
      <c r="D26" s="113">
        <v>807237000</v>
      </c>
      <c r="E26" s="112">
        <v>0</v>
      </c>
      <c r="F26" s="113">
        <v>825852000</v>
      </c>
    </row>
    <row r="27" spans="1:6" x14ac:dyDescent="0.2">
      <c r="A27" s="2"/>
      <c r="B27" s="118"/>
      <c r="C27" s="133"/>
      <c r="D27" s="134"/>
      <c r="E27" s="133"/>
      <c r="F27" s="134"/>
    </row>
    <row r="28" spans="1:6" ht="15" thickBot="1" x14ac:dyDescent="0.25">
      <c r="A28" s="2"/>
      <c r="B28" s="21" t="s">
        <v>54</v>
      </c>
      <c r="C28" s="116">
        <v>-62015000</v>
      </c>
      <c r="D28" s="117">
        <v>741983000</v>
      </c>
      <c r="E28" s="116">
        <v>-124767000</v>
      </c>
      <c r="F28" s="117">
        <v>745273000</v>
      </c>
    </row>
    <row r="29" spans="1:6" x14ac:dyDescent="0.2">
      <c r="A29" s="2"/>
      <c r="B29" s="11"/>
      <c r="C29" s="91"/>
      <c r="D29" s="76"/>
      <c r="E29" s="91"/>
      <c r="F29" s="76"/>
    </row>
    <row r="30" spans="1:6" x14ac:dyDescent="0.2">
      <c r="A30" s="2"/>
      <c r="B30" s="118" t="s">
        <v>55</v>
      </c>
      <c r="C30" s="93"/>
      <c r="D30" s="38"/>
      <c r="E30" s="93"/>
      <c r="F30" s="38"/>
    </row>
    <row r="31" spans="1:6" x14ac:dyDescent="0.2">
      <c r="A31" s="2"/>
      <c r="B31" s="119" t="s">
        <v>56</v>
      </c>
      <c r="C31" s="120">
        <v>-0.48</v>
      </c>
      <c r="D31" s="121">
        <v>3.88</v>
      </c>
      <c r="E31" s="120">
        <v>-0.95</v>
      </c>
      <c r="F31" s="121">
        <v>3.53</v>
      </c>
    </row>
    <row r="32" spans="1:6" x14ac:dyDescent="0.2">
      <c r="A32" s="2"/>
      <c r="B32" s="122" t="s">
        <v>57</v>
      </c>
      <c r="C32" s="123">
        <v>-0.48</v>
      </c>
      <c r="D32" s="124">
        <v>3.85</v>
      </c>
      <c r="E32" s="123">
        <v>-0.95</v>
      </c>
      <c r="F32" s="124">
        <v>3.5</v>
      </c>
    </row>
    <row r="33" spans="1:6" x14ac:dyDescent="0.2">
      <c r="A33" s="2"/>
      <c r="B33" s="54"/>
      <c r="C33" s="91"/>
      <c r="D33" s="76"/>
      <c r="E33" s="91"/>
      <c r="F33" s="76"/>
    </row>
    <row r="34" spans="1:6" x14ac:dyDescent="0.2">
      <c r="A34" s="2"/>
      <c r="B34" s="118" t="s">
        <v>58</v>
      </c>
      <c r="C34" s="93"/>
      <c r="D34" s="38"/>
      <c r="E34" s="93"/>
      <c r="F34" s="38"/>
    </row>
    <row r="35" spans="1:6" x14ac:dyDescent="0.2">
      <c r="A35" s="2"/>
      <c r="B35" s="119" t="s">
        <v>56</v>
      </c>
      <c r="C35" s="120">
        <v>-0.48</v>
      </c>
      <c r="D35" s="121">
        <v>-0.34</v>
      </c>
      <c r="E35" s="120">
        <v>-0.95</v>
      </c>
      <c r="F35" s="121">
        <v>-0.38</v>
      </c>
    </row>
    <row r="36" spans="1:6" ht="14.25" x14ac:dyDescent="0.2">
      <c r="A36" s="2"/>
      <c r="B36" s="122" t="s">
        <v>59</v>
      </c>
      <c r="C36" s="123">
        <v>-0.48</v>
      </c>
      <c r="D36" s="124">
        <v>-0.34</v>
      </c>
      <c r="E36" s="123">
        <v>-0.95</v>
      </c>
      <c r="F36" s="124">
        <v>-0.38</v>
      </c>
    </row>
    <row r="37" spans="1:6" x14ac:dyDescent="0.2">
      <c r="A37" s="2"/>
      <c r="B37" s="11"/>
      <c r="C37" s="91"/>
      <c r="D37" s="76"/>
      <c r="E37" s="91"/>
      <c r="F37" s="76"/>
    </row>
    <row r="38" spans="1:6" x14ac:dyDescent="0.2">
      <c r="A38" s="2"/>
      <c r="B38" s="118" t="s">
        <v>60</v>
      </c>
      <c r="C38" s="93"/>
      <c r="D38" s="38"/>
      <c r="E38" s="93"/>
      <c r="F38" s="38"/>
    </row>
    <row r="39" spans="1:6" x14ac:dyDescent="0.2">
      <c r="A39" s="2"/>
      <c r="B39" s="119" t="s">
        <v>56</v>
      </c>
      <c r="C39" s="125">
        <v>130107000</v>
      </c>
      <c r="D39" s="126">
        <v>191057000</v>
      </c>
      <c r="E39" s="125">
        <v>130898000</v>
      </c>
      <c r="F39" s="126">
        <v>211209000</v>
      </c>
    </row>
    <row r="40" spans="1:6" x14ac:dyDescent="0.2">
      <c r="A40" s="2"/>
      <c r="B40" s="122" t="s">
        <v>57</v>
      </c>
      <c r="C40" s="127">
        <v>132198000</v>
      </c>
      <c r="D40" s="128">
        <v>192528000</v>
      </c>
      <c r="E40" s="127">
        <v>132941000</v>
      </c>
      <c r="F40" s="128">
        <v>212795000</v>
      </c>
    </row>
    <row r="41" spans="1:6" x14ac:dyDescent="0.2">
      <c r="A41" s="2"/>
      <c r="B41" s="54"/>
      <c r="C41" s="54"/>
      <c r="D41" s="54"/>
      <c r="E41" s="54"/>
      <c r="F41" s="54"/>
    </row>
    <row r="42" spans="1:6" x14ac:dyDescent="0.2">
      <c r="A42" s="2"/>
      <c r="B42" s="336" t="s">
        <v>61</v>
      </c>
      <c r="C42" s="336"/>
      <c r="D42" s="336"/>
      <c r="E42" s="336"/>
      <c r="F42" s="336"/>
    </row>
    <row r="43" spans="1:6" x14ac:dyDescent="0.2">
      <c r="A43" s="2"/>
      <c r="B43" s="202"/>
      <c r="C43" s="202"/>
      <c r="D43" s="202"/>
      <c r="E43" s="2"/>
    </row>
    <row r="44" spans="1:6" x14ac:dyDescent="0.2">
      <c r="A44" s="2"/>
      <c r="B44" s="202"/>
      <c r="C44" s="202"/>
      <c r="D44" s="202"/>
      <c r="E44" s="2"/>
    </row>
    <row r="45" spans="1:6" x14ac:dyDescent="0.2">
      <c r="A45" s="2"/>
      <c r="B45" s="2"/>
      <c r="C45" s="2"/>
      <c r="D45" s="2"/>
      <c r="E45" s="2"/>
    </row>
  </sheetData>
  <mergeCells count="2">
    <mergeCell ref="B2:F2"/>
    <mergeCell ref="B42:F42"/>
  </mergeCells>
  <pageMargins left="0.74803149606299213" right="0.74803149606299213" top="0.98425196850393704" bottom="0.98425196850393704" header="0.51181102362204722" footer="0.51181102362204722"/>
  <pageSetup scale="80" orientation="portrait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showGridLines="0" showRuler="0" zoomScaleNormal="100" zoomScaleSheetLayoutView="100" workbookViewId="0">
      <selection activeCell="B2" sqref="B2"/>
    </sheetView>
  </sheetViews>
  <sheetFormatPr defaultColWidth="13.7109375" defaultRowHeight="12.75" x14ac:dyDescent="0.2"/>
  <cols>
    <col min="1" max="1" width="0.28515625" customWidth="1"/>
    <col min="2" max="2" width="59.7109375" customWidth="1"/>
    <col min="3" max="6" width="10.28515625" bestFit="1" customWidth="1"/>
    <col min="7" max="7" width="1.7109375" customWidth="1"/>
  </cols>
  <sheetData>
    <row r="1" spans="1:6" x14ac:dyDescent="0.2">
      <c r="A1" s="2"/>
      <c r="B1" s="2"/>
      <c r="C1" s="2"/>
      <c r="D1" s="2"/>
      <c r="E1" s="2"/>
      <c r="F1" s="2"/>
    </row>
    <row r="2" spans="1:6" ht="40.5" x14ac:dyDescent="0.3">
      <c r="A2" s="2"/>
      <c r="B2" s="334" t="s">
        <v>34</v>
      </c>
      <c r="C2" s="2"/>
      <c r="D2" s="2"/>
      <c r="E2" s="2"/>
      <c r="F2" s="2"/>
    </row>
    <row r="3" spans="1:6" x14ac:dyDescent="0.2">
      <c r="A3" s="2"/>
      <c r="B3" s="6" t="s">
        <v>1</v>
      </c>
      <c r="C3" s="2"/>
      <c r="D3" s="2"/>
      <c r="E3" s="2"/>
      <c r="F3" s="2"/>
    </row>
    <row r="4" spans="1:6" x14ac:dyDescent="0.2">
      <c r="A4" s="2"/>
      <c r="B4" s="7"/>
      <c r="C4" s="86"/>
      <c r="D4" s="86"/>
      <c r="E4" s="86"/>
      <c r="F4" s="86"/>
    </row>
    <row r="5" spans="1:6" ht="25.5" x14ac:dyDescent="0.2">
      <c r="A5" s="104"/>
      <c r="B5" s="8" t="s">
        <v>35</v>
      </c>
      <c r="C5" s="9" t="s">
        <v>36</v>
      </c>
      <c r="D5" s="10" t="s">
        <v>37</v>
      </c>
      <c r="E5" s="9" t="s">
        <v>38</v>
      </c>
      <c r="F5" s="10" t="s">
        <v>62</v>
      </c>
    </row>
    <row r="6" spans="1:6" x14ac:dyDescent="0.2">
      <c r="A6" s="2"/>
      <c r="B6" s="26" t="s">
        <v>63</v>
      </c>
      <c r="C6" s="108">
        <v>-62015000</v>
      </c>
      <c r="D6" s="109">
        <v>741983000</v>
      </c>
      <c r="E6" s="108">
        <v>-124767000</v>
      </c>
      <c r="F6" s="109">
        <v>745273000</v>
      </c>
    </row>
    <row r="7" spans="1:6" x14ac:dyDescent="0.2">
      <c r="A7" s="2"/>
      <c r="B7" s="77"/>
      <c r="C7" s="130"/>
      <c r="D7" s="80"/>
      <c r="E7" s="130"/>
      <c r="F7" s="80"/>
    </row>
    <row r="8" spans="1:6" ht="14.25" x14ac:dyDescent="0.2">
      <c r="A8" s="2"/>
      <c r="B8" s="85" t="s">
        <v>64</v>
      </c>
      <c r="C8" s="131"/>
      <c r="D8" s="132"/>
      <c r="E8" s="131"/>
      <c r="F8" s="132"/>
    </row>
    <row r="9" spans="1:6" x14ac:dyDescent="0.2">
      <c r="A9" s="2"/>
      <c r="B9" s="138" t="s">
        <v>65</v>
      </c>
      <c r="C9" s="130"/>
      <c r="D9" s="80"/>
      <c r="E9" s="130"/>
      <c r="F9" s="80"/>
    </row>
    <row r="10" spans="1:6" x14ac:dyDescent="0.2">
      <c r="A10" s="2"/>
      <c r="B10" s="139" t="s">
        <v>66</v>
      </c>
      <c r="C10" s="114">
        <v>0</v>
      </c>
      <c r="D10" s="115">
        <v>-672000</v>
      </c>
      <c r="E10" s="114">
        <v>0</v>
      </c>
      <c r="F10" s="115">
        <v>-672000</v>
      </c>
    </row>
    <row r="11" spans="1:6" x14ac:dyDescent="0.2">
      <c r="A11" s="2"/>
      <c r="B11" s="139" t="s">
        <v>67</v>
      </c>
      <c r="C11" s="114">
        <v>775000</v>
      </c>
      <c r="D11" s="115">
        <v>0</v>
      </c>
      <c r="E11" s="114">
        <v>-2755000</v>
      </c>
      <c r="F11" s="115">
        <v>0</v>
      </c>
    </row>
    <row r="12" spans="1:6" x14ac:dyDescent="0.2">
      <c r="A12" s="2"/>
      <c r="C12" s="130"/>
      <c r="D12" s="80"/>
      <c r="E12" s="130"/>
      <c r="F12" s="80"/>
    </row>
    <row r="13" spans="1:6" x14ac:dyDescent="0.2">
      <c r="A13" s="2"/>
      <c r="B13" s="138" t="s">
        <v>68</v>
      </c>
      <c r="C13" s="130"/>
      <c r="D13" s="80"/>
      <c r="E13" s="130"/>
      <c r="F13" s="80"/>
    </row>
    <row r="14" spans="1:6" x14ac:dyDescent="0.2">
      <c r="A14" s="2"/>
      <c r="B14" s="139" t="s">
        <v>69</v>
      </c>
      <c r="C14" s="114">
        <v>1320000</v>
      </c>
      <c r="D14" s="115">
        <v>-2319000</v>
      </c>
      <c r="E14" s="114">
        <v>-3995000</v>
      </c>
      <c r="F14" s="115">
        <v>-740000</v>
      </c>
    </row>
    <row r="15" spans="1:6" ht="25.5" x14ac:dyDescent="0.2">
      <c r="A15" s="2"/>
      <c r="B15" s="139" t="s">
        <v>70</v>
      </c>
      <c r="C15" s="114">
        <v>0</v>
      </c>
      <c r="D15" s="115">
        <v>793000</v>
      </c>
      <c r="E15" s="114">
        <v>0</v>
      </c>
      <c r="F15" s="115">
        <v>793000</v>
      </c>
    </row>
    <row r="16" spans="1:6" x14ac:dyDescent="0.2">
      <c r="A16" s="2"/>
      <c r="B16" s="140" t="s">
        <v>71</v>
      </c>
      <c r="C16" s="141">
        <v>-297000</v>
      </c>
      <c r="D16" s="142">
        <v>0</v>
      </c>
      <c r="E16" s="141">
        <v>-6683000</v>
      </c>
      <c r="F16" s="142">
        <v>0</v>
      </c>
    </row>
    <row r="17" spans="1:6" x14ac:dyDescent="0.2">
      <c r="A17" s="2"/>
      <c r="B17" s="143" t="s">
        <v>72</v>
      </c>
      <c r="C17" s="144">
        <v>1798000</v>
      </c>
      <c r="D17" s="145">
        <v>-2198000</v>
      </c>
      <c r="E17" s="144">
        <v>-13433000</v>
      </c>
      <c r="F17" s="145">
        <v>-619000</v>
      </c>
    </row>
    <row r="18" spans="1:6" x14ac:dyDescent="0.2">
      <c r="A18" s="2"/>
      <c r="B18" s="55"/>
      <c r="C18" s="93"/>
      <c r="D18" s="38"/>
      <c r="E18" s="93"/>
      <c r="F18" s="38"/>
    </row>
    <row r="19" spans="1:6" ht="15" thickBot="1" x14ac:dyDescent="0.25">
      <c r="A19" s="2"/>
      <c r="B19" s="21" t="s">
        <v>73</v>
      </c>
      <c r="C19" s="116">
        <v>-60217000</v>
      </c>
      <c r="D19" s="117">
        <v>739785000</v>
      </c>
      <c r="E19" s="116">
        <v>-138200000</v>
      </c>
      <c r="F19" s="117">
        <v>744654000</v>
      </c>
    </row>
    <row r="20" spans="1:6" ht="7.5" customHeight="1" x14ac:dyDescent="0.2">
      <c r="A20" s="2"/>
    </row>
    <row r="21" spans="1:6" x14ac:dyDescent="0.2">
      <c r="A21" s="2"/>
      <c r="B21" s="336" t="s">
        <v>74</v>
      </c>
      <c r="C21" s="336"/>
      <c r="D21" s="336"/>
      <c r="E21" s="336"/>
      <c r="F21" s="336"/>
    </row>
    <row r="22" spans="1:6" x14ac:dyDescent="0.2">
      <c r="A22" s="2"/>
      <c r="B22" s="336" t="s">
        <v>75</v>
      </c>
      <c r="C22" s="336"/>
      <c r="D22" s="336"/>
      <c r="E22" s="336"/>
      <c r="F22" s="336"/>
    </row>
    <row r="23" spans="1:6" x14ac:dyDescent="0.2">
      <c r="A23" s="2"/>
      <c r="E23" s="80"/>
      <c r="F23" s="80"/>
    </row>
    <row r="24" spans="1:6" x14ac:dyDescent="0.2">
      <c r="A24" s="2"/>
      <c r="B24" s="2"/>
      <c r="C24" s="2"/>
      <c r="D24" s="2"/>
      <c r="E24" s="2"/>
      <c r="F24" s="2"/>
    </row>
  </sheetData>
  <mergeCells count="2">
    <mergeCell ref="B21:F21"/>
    <mergeCell ref="B22:F22"/>
  </mergeCells>
  <pageMargins left="0.74803149606299213" right="0.74803149606299213" top="0.98425196850393704" bottom="0.98425196850393704" header="0.51181102362204722" footer="0.51181102362204722"/>
  <pageSetup scale="83" orientation="portrait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5"/>
  <sheetViews>
    <sheetView showGridLines="0" showRuler="0" showWhiteSpace="0" zoomScaleNormal="100" zoomScaleSheetLayoutView="100" workbookViewId="0">
      <selection activeCell="B1" sqref="B1"/>
    </sheetView>
  </sheetViews>
  <sheetFormatPr defaultColWidth="13.7109375" defaultRowHeight="12.75" x14ac:dyDescent="0.2"/>
  <cols>
    <col min="1" max="1" width="0.28515625" customWidth="1"/>
    <col min="2" max="2" width="48" bestFit="1" customWidth="1"/>
    <col min="3" max="3" width="15.42578125" customWidth="1"/>
    <col min="4" max="4" width="17.7109375" bestFit="1" customWidth="1"/>
    <col min="5" max="5" width="3" customWidth="1"/>
    <col min="12" max="16" width="13.7109375" customWidth="1"/>
  </cols>
  <sheetData>
    <row r="1" spans="1:5" x14ac:dyDescent="0.2">
      <c r="A1" s="2"/>
      <c r="B1" s="2"/>
      <c r="C1" s="2"/>
      <c r="D1" s="2"/>
      <c r="E1" s="2"/>
    </row>
    <row r="2" spans="1:5" ht="20.25" x14ac:dyDescent="0.3">
      <c r="A2" s="2"/>
      <c r="B2" s="335" t="s">
        <v>76</v>
      </c>
      <c r="C2" s="335"/>
      <c r="D2" s="335"/>
      <c r="E2" s="2"/>
    </row>
    <row r="3" spans="1:5" x14ac:dyDescent="0.2">
      <c r="A3" s="2"/>
      <c r="B3" s="146" t="s">
        <v>1</v>
      </c>
      <c r="C3" s="2"/>
      <c r="D3" s="2"/>
      <c r="E3" s="2"/>
    </row>
    <row r="4" spans="1:5" ht="13.5" thickBot="1" x14ac:dyDescent="0.25">
      <c r="A4" s="2"/>
      <c r="B4" s="7"/>
      <c r="C4" s="86"/>
      <c r="D4" s="86"/>
      <c r="E4" s="2"/>
    </row>
    <row r="5" spans="1:5" x14ac:dyDescent="0.2">
      <c r="A5" s="104"/>
      <c r="B5" s="147" t="s">
        <v>35</v>
      </c>
      <c r="C5" s="148">
        <v>44012</v>
      </c>
      <c r="D5" s="149">
        <v>43830</v>
      </c>
      <c r="E5" s="104"/>
    </row>
    <row r="6" spans="1:5" ht="13.5" thickBot="1" x14ac:dyDescent="0.25">
      <c r="A6" s="2"/>
      <c r="B6" s="122"/>
      <c r="C6" s="135" t="s">
        <v>77</v>
      </c>
      <c r="D6" s="136" t="s">
        <v>78</v>
      </c>
      <c r="E6" s="2"/>
    </row>
    <row r="7" spans="1:5" x14ac:dyDescent="0.2">
      <c r="A7" s="2"/>
      <c r="B7" s="11" t="s">
        <v>79</v>
      </c>
      <c r="C7" s="108">
        <v>192294000</v>
      </c>
      <c r="D7" s="109">
        <v>192294000</v>
      </c>
      <c r="E7" s="2"/>
    </row>
    <row r="8" spans="1:5" x14ac:dyDescent="0.2">
      <c r="A8" s="2"/>
      <c r="B8" s="77" t="s">
        <v>80</v>
      </c>
      <c r="C8" s="114">
        <v>247122000</v>
      </c>
      <c r="D8" s="115">
        <v>380160000</v>
      </c>
      <c r="E8" s="2"/>
    </row>
    <row r="9" spans="1:5" x14ac:dyDescent="0.2">
      <c r="A9" s="2"/>
      <c r="B9" s="77" t="s">
        <v>81</v>
      </c>
      <c r="C9" s="114">
        <v>26268000</v>
      </c>
      <c r="D9" s="115">
        <v>28588000</v>
      </c>
      <c r="E9" s="2"/>
    </row>
    <row r="10" spans="1:5" x14ac:dyDescent="0.2">
      <c r="A10" s="2"/>
      <c r="B10" s="77" t="s">
        <v>82</v>
      </c>
      <c r="C10" s="114">
        <v>42565000</v>
      </c>
      <c r="D10" s="115">
        <v>32667000</v>
      </c>
      <c r="E10" s="2"/>
    </row>
    <row r="11" spans="1:5" x14ac:dyDescent="0.2">
      <c r="A11" s="2"/>
      <c r="B11" s="77" t="s">
        <v>83</v>
      </c>
      <c r="C11" s="114">
        <v>9552000</v>
      </c>
      <c r="D11" s="115">
        <v>2489000</v>
      </c>
      <c r="E11" s="2"/>
    </row>
    <row r="12" spans="1:5" x14ac:dyDescent="0.2">
      <c r="A12" s="2"/>
      <c r="B12" s="77" t="s">
        <v>84</v>
      </c>
      <c r="C12" s="114">
        <v>4949000</v>
      </c>
      <c r="D12" s="115">
        <v>4573000</v>
      </c>
      <c r="E12" s="2"/>
    </row>
    <row r="13" spans="1:5" x14ac:dyDescent="0.2">
      <c r="A13" s="2"/>
      <c r="B13" s="55" t="s">
        <v>85</v>
      </c>
      <c r="C13" s="110">
        <v>5244000</v>
      </c>
      <c r="D13" s="111">
        <v>5626000</v>
      </c>
      <c r="E13" s="2"/>
    </row>
    <row r="14" spans="1:5" x14ac:dyDescent="0.2">
      <c r="A14" s="2"/>
      <c r="B14" s="153" t="s">
        <v>86</v>
      </c>
      <c r="C14" s="112">
        <v>527994000</v>
      </c>
      <c r="D14" s="113">
        <v>646397000</v>
      </c>
      <c r="E14" s="2"/>
    </row>
    <row r="15" spans="1:5" x14ac:dyDescent="0.2">
      <c r="A15" s="2"/>
      <c r="B15" s="55"/>
      <c r="C15" s="110"/>
      <c r="D15" s="111"/>
      <c r="E15" s="2"/>
    </row>
    <row r="16" spans="1:5" x14ac:dyDescent="0.2">
      <c r="A16" s="2"/>
      <c r="B16" s="77" t="s">
        <v>87</v>
      </c>
      <c r="C16" s="114">
        <v>31902000</v>
      </c>
      <c r="D16" s="115">
        <v>25315000</v>
      </c>
      <c r="E16" s="2"/>
    </row>
    <row r="17" spans="1:5" x14ac:dyDescent="0.2">
      <c r="A17" s="2"/>
      <c r="B17" s="77" t="s">
        <v>88</v>
      </c>
      <c r="C17" s="114">
        <v>52751000</v>
      </c>
      <c r="D17" s="115">
        <v>99776000</v>
      </c>
      <c r="E17" s="2"/>
    </row>
    <row r="18" spans="1:5" x14ac:dyDescent="0.2">
      <c r="A18" s="2"/>
      <c r="B18" s="77" t="s">
        <v>89</v>
      </c>
      <c r="C18" s="114">
        <v>52688000</v>
      </c>
      <c r="D18" s="115">
        <v>34374000</v>
      </c>
      <c r="E18" s="2"/>
    </row>
    <row r="19" spans="1:5" x14ac:dyDescent="0.2">
      <c r="A19" s="2"/>
      <c r="B19" s="77" t="s">
        <v>83</v>
      </c>
      <c r="C19" s="114">
        <v>20333000</v>
      </c>
      <c r="D19" s="115">
        <v>21434000</v>
      </c>
      <c r="E19" s="2"/>
    </row>
    <row r="20" spans="1:5" x14ac:dyDescent="0.2">
      <c r="A20" s="2"/>
      <c r="B20" s="77" t="s">
        <v>90</v>
      </c>
      <c r="C20" s="114">
        <v>38996000</v>
      </c>
      <c r="D20" s="115">
        <v>45351000</v>
      </c>
      <c r="E20" s="2"/>
    </row>
    <row r="21" spans="1:5" x14ac:dyDescent="0.2">
      <c r="A21" s="2"/>
      <c r="B21" s="77" t="s">
        <v>91</v>
      </c>
      <c r="C21" s="114">
        <v>187311000</v>
      </c>
      <c r="D21" s="115">
        <v>222579000</v>
      </c>
      <c r="E21" s="2"/>
    </row>
    <row r="22" spans="1:5" x14ac:dyDescent="0.2">
      <c r="A22" s="2"/>
      <c r="B22" s="55" t="s">
        <v>92</v>
      </c>
      <c r="C22" s="110">
        <v>186058000</v>
      </c>
      <c r="D22" s="111">
        <v>213941000</v>
      </c>
      <c r="E22" s="2"/>
    </row>
    <row r="23" spans="1:5" x14ac:dyDescent="0.2">
      <c r="A23" s="2"/>
      <c r="B23" s="153" t="s">
        <v>93</v>
      </c>
      <c r="C23" s="112">
        <v>570039000</v>
      </c>
      <c r="D23" s="113">
        <v>662770000</v>
      </c>
      <c r="E23" s="2"/>
    </row>
    <row r="24" spans="1:5" x14ac:dyDescent="0.2">
      <c r="A24" s="2"/>
      <c r="B24" s="55"/>
      <c r="C24" s="110"/>
      <c r="D24" s="111"/>
      <c r="E24" s="2"/>
    </row>
    <row r="25" spans="1:5" ht="13.5" thickBot="1" x14ac:dyDescent="0.25">
      <c r="A25" s="2"/>
      <c r="B25" s="21" t="s">
        <v>94</v>
      </c>
      <c r="C25" s="116">
        <v>1098033000</v>
      </c>
      <c r="D25" s="117">
        <v>1309167000</v>
      </c>
      <c r="E25" s="2"/>
    </row>
    <row r="26" spans="1:5" x14ac:dyDescent="0.2">
      <c r="A26" s="2"/>
      <c r="B26" s="306"/>
      <c r="C26" s="307"/>
      <c r="D26" s="308"/>
      <c r="E26" s="2"/>
    </row>
    <row r="27" spans="1:5" x14ac:dyDescent="0.2">
      <c r="A27" s="2"/>
      <c r="B27" s="303" t="s">
        <v>95</v>
      </c>
      <c r="C27" s="309">
        <v>516281000</v>
      </c>
      <c r="D27" s="310">
        <v>665932000</v>
      </c>
      <c r="E27" s="2"/>
    </row>
    <row r="28" spans="1:5" x14ac:dyDescent="0.2">
      <c r="A28" s="2"/>
      <c r="B28" s="303"/>
      <c r="C28" s="304"/>
      <c r="D28" s="305"/>
      <c r="E28" s="2"/>
    </row>
    <row r="29" spans="1:5" x14ac:dyDescent="0.2">
      <c r="A29" s="2"/>
      <c r="B29" s="77" t="s">
        <v>96</v>
      </c>
      <c r="C29" s="114">
        <v>30393000</v>
      </c>
      <c r="D29" s="115">
        <v>22531000</v>
      </c>
      <c r="E29" s="2"/>
    </row>
    <row r="30" spans="1:5" x14ac:dyDescent="0.2">
      <c r="A30" s="2"/>
      <c r="B30" s="77" t="s">
        <v>97</v>
      </c>
      <c r="C30" s="114">
        <v>14216000</v>
      </c>
      <c r="D30" s="115">
        <v>27283000</v>
      </c>
      <c r="E30" s="2"/>
    </row>
    <row r="31" spans="1:5" x14ac:dyDescent="0.2">
      <c r="A31" s="2"/>
      <c r="B31" s="77" t="s">
        <v>98</v>
      </c>
      <c r="C31" s="114">
        <v>41093000</v>
      </c>
      <c r="D31" s="115">
        <v>46746000</v>
      </c>
      <c r="E31" s="2"/>
    </row>
    <row r="32" spans="1:5" x14ac:dyDescent="0.2">
      <c r="A32" s="2"/>
      <c r="B32" s="55" t="s">
        <v>28</v>
      </c>
      <c r="C32" s="110">
        <v>228869000</v>
      </c>
      <c r="D32" s="111">
        <v>216378000</v>
      </c>
      <c r="E32" s="2"/>
    </row>
    <row r="33" spans="1:5" x14ac:dyDescent="0.2">
      <c r="A33" s="2"/>
      <c r="B33" s="153" t="s">
        <v>99</v>
      </c>
      <c r="C33" s="112">
        <v>314571000</v>
      </c>
      <c r="D33" s="113">
        <v>312938000</v>
      </c>
      <c r="E33" s="2"/>
    </row>
    <row r="34" spans="1:5" x14ac:dyDescent="0.2">
      <c r="A34" s="2"/>
      <c r="B34" s="55"/>
      <c r="C34" s="110"/>
      <c r="D34" s="111"/>
      <c r="E34" s="2"/>
    </row>
    <row r="35" spans="1:5" x14ac:dyDescent="0.2">
      <c r="A35" s="2"/>
      <c r="B35" s="77" t="s">
        <v>100</v>
      </c>
      <c r="C35" s="114">
        <v>25144000</v>
      </c>
      <c r="D35" s="115">
        <v>47085000</v>
      </c>
      <c r="E35" s="2"/>
    </row>
    <row r="36" spans="1:5" x14ac:dyDescent="0.2">
      <c r="A36" s="2"/>
      <c r="B36" s="77" t="s">
        <v>96</v>
      </c>
      <c r="C36" s="114">
        <v>13533000</v>
      </c>
      <c r="D36" s="115">
        <v>11737000</v>
      </c>
      <c r="E36" s="2"/>
    </row>
    <row r="37" spans="1:5" x14ac:dyDescent="0.2">
      <c r="A37" s="2"/>
      <c r="B37" s="77" t="s">
        <v>98</v>
      </c>
      <c r="C37" s="114">
        <v>8389000</v>
      </c>
      <c r="D37" s="115">
        <v>8274000</v>
      </c>
      <c r="E37" s="2"/>
    </row>
    <row r="38" spans="1:5" x14ac:dyDescent="0.2">
      <c r="A38" s="2"/>
      <c r="B38" s="77" t="s">
        <v>28</v>
      </c>
      <c r="C38" s="114">
        <v>143081000</v>
      </c>
      <c r="D38" s="115">
        <v>152939000</v>
      </c>
      <c r="E38" s="2"/>
    </row>
    <row r="39" spans="1:5" x14ac:dyDescent="0.2">
      <c r="A39" s="2"/>
      <c r="B39" s="77" t="s">
        <v>101</v>
      </c>
      <c r="C39" s="114">
        <v>18150000</v>
      </c>
      <c r="D39" s="115">
        <v>26745000</v>
      </c>
      <c r="E39" s="2"/>
    </row>
    <row r="40" spans="1:5" x14ac:dyDescent="0.2">
      <c r="A40" s="2"/>
      <c r="B40" s="77" t="s">
        <v>102</v>
      </c>
      <c r="C40" s="114">
        <v>14500000</v>
      </c>
      <c r="D40" s="115">
        <v>14701000</v>
      </c>
      <c r="E40" s="2"/>
    </row>
    <row r="41" spans="1:5" x14ac:dyDescent="0.2">
      <c r="A41" s="2"/>
      <c r="B41" s="55" t="s">
        <v>103</v>
      </c>
      <c r="C41" s="110">
        <v>44384000</v>
      </c>
      <c r="D41" s="111">
        <v>68816000</v>
      </c>
      <c r="E41" s="2"/>
    </row>
    <row r="42" spans="1:5" x14ac:dyDescent="0.2">
      <c r="A42" s="2"/>
      <c r="B42" s="153" t="s">
        <v>104</v>
      </c>
      <c r="C42" s="112">
        <v>267181000</v>
      </c>
      <c r="D42" s="113">
        <v>330297000</v>
      </c>
      <c r="E42" s="2"/>
    </row>
    <row r="43" spans="1:5" x14ac:dyDescent="0.2">
      <c r="A43" s="2"/>
      <c r="B43" s="55"/>
      <c r="C43" s="110"/>
      <c r="D43" s="111"/>
      <c r="E43" s="2"/>
    </row>
    <row r="44" spans="1:5" ht="13.5" thickBot="1" x14ac:dyDescent="0.25">
      <c r="A44" s="2"/>
      <c r="B44" s="21" t="s">
        <v>105</v>
      </c>
      <c r="C44" s="116">
        <v>1098033000</v>
      </c>
      <c r="D44" s="117">
        <v>1309167000</v>
      </c>
      <c r="E44" s="2"/>
    </row>
    <row r="45" spans="1:5" x14ac:dyDescent="0.2">
      <c r="A45" s="2"/>
      <c r="B45" s="306"/>
      <c r="C45" s="311"/>
      <c r="D45" s="308"/>
      <c r="E45" s="2"/>
    </row>
  </sheetData>
  <mergeCells count="1">
    <mergeCell ref="B2:D2"/>
  </mergeCells>
  <pageMargins left="0.74803149606299213" right="0.74803149606299213" top="0.98425196850393704" bottom="0.98425196850393704" header="0.51181102362204722" footer="0.51181102362204722"/>
  <pageSetup scale="83" orientation="portrait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2"/>
  <sheetViews>
    <sheetView showGridLines="0" tabSelected="1" showRuler="0" topLeftCell="A10" zoomScaleNormal="100" zoomScaleSheetLayoutView="100" workbookViewId="0">
      <selection activeCell="N29" sqref="N29"/>
    </sheetView>
  </sheetViews>
  <sheetFormatPr defaultColWidth="13.7109375" defaultRowHeight="12.75" x14ac:dyDescent="0.2"/>
  <cols>
    <col min="1" max="1" width="0.28515625" customWidth="1"/>
    <col min="2" max="2" width="58.42578125" bestFit="1" customWidth="1"/>
    <col min="3" max="5" width="10.28515625" bestFit="1" customWidth="1"/>
    <col min="6" max="6" width="9.140625" bestFit="1" customWidth="1"/>
    <col min="7" max="7" width="2.28515625" customWidth="1"/>
    <col min="8" max="9" width="0.85546875" customWidth="1"/>
  </cols>
  <sheetData>
    <row r="1" spans="1:9" x14ac:dyDescent="0.2">
      <c r="A1" s="2"/>
      <c r="B1" s="2"/>
      <c r="C1" s="2"/>
      <c r="D1" s="2"/>
      <c r="E1" s="2"/>
      <c r="F1" s="2"/>
      <c r="G1" s="2"/>
      <c r="H1" s="2"/>
      <c r="I1" s="2"/>
    </row>
    <row r="2" spans="1:9" ht="20.25" x14ac:dyDescent="0.3">
      <c r="A2" s="2"/>
      <c r="B2" s="335" t="s">
        <v>106</v>
      </c>
      <c r="C2" s="335"/>
      <c r="D2" s="335"/>
      <c r="E2" s="335"/>
      <c r="F2" s="335"/>
      <c r="G2" s="2"/>
      <c r="H2" s="2"/>
      <c r="I2" s="2"/>
    </row>
    <row r="3" spans="1:9" x14ac:dyDescent="0.2">
      <c r="A3" s="2"/>
      <c r="B3" s="6" t="s">
        <v>1</v>
      </c>
      <c r="C3" s="2"/>
      <c r="D3" s="2"/>
      <c r="E3" s="2"/>
      <c r="F3" s="2"/>
      <c r="G3" s="2"/>
      <c r="H3" s="2"/>
      <c r="I3" s="2"/>
    </row>
    <row r="4" spans="1:9" x14ac:dyDescent="0.2">
      <c r="A4" s="2"/>
      <c r="B4" s="7"/>
      <c r="C4" s="86"/>
      <c r="D4" s="86"/>
      <c r="E4" s="86"/>
      <c r="F4" s="86"/>
      <c r="G4" s="2"/>
      <c r="H4" s="2"/>
      <c r="I4" s="2"/>
    </row>
    <row r="5" spans="1:9" ht="25.5" x14ac:dyDescent="0.2">
      <c r="A5" s="104"/>
      <c r="B5" s="8" t="s">
        <v>35</v>
      </c>
      <c r="C5" s="9" t="s">
        <v>36</v>
      </c>
      <c r="D5" s="10" t="s">
        <v>37</v>
      </c>
      <c r="E5" s="9" t="s">
        <v>38</v>
      </c>
      <c r="F5" s="10" t="s">
        <v>39</v>
      </c>
      <c r="G5" s="104"/>
      <c r="H5" s="104"/>
      <c r="I5" s="104"/>
    </row>
    <row r="6" spans="1:9" x14ac:dyDescent="0.2">
      <c r="A6" s="104"/>
      <c r="B6" s="147" t="s">
        <v>107</v>
      </c>
      <c r="C6" s="155">
        <v>-64198000</v>
      </c>
      <c r="D6" s="156">
        <v>-82959000</v>
      </c>
      <c r="E6" s="155">
        <v>-141945000</v>
      </c>
      <c r="F6" s="156">
        <v>-96152000</v>
      </c>
      <c r="G6" s="104"/>
      <c r="H6" s="104"/>
      <c r="I6" s="104"/>
    </row>
    <row r="7" spans="1:9" x14ac:dyDescent="0.2">
      <c r="A7" s="104"/>
      <c r="B7" s="55" t="s">
        <v>108</v>
      </c>
      <c r="C7" s="110">
        <v>0</v>
      </c>
      <c r="D7" s="111">
        <v>0</v>
      </c>
      <c r="E7" s="110">
        <v>0</v>
      </c>
      <c r="F7" s="111">
        <v>19016000</v>
      </c>
      <c r="G7" s="104"/>
      <c r="H7" s="104"/>
      <c r="I7" s="104"/>
    </row>
    <row r="8" spans="1:9" x14ac:dyDescent="0.2">
      <c r="A8" s="2"/>
      <c r="B8" s="119" t="s">
        <v>109</v>
      </c>
      <c r="C8" s="112">
        <v>-64198000</v>
      </c>
      <c r="D8" s="113">
        <v>-82959000</v>
      </c>
      <c r="E8" s="112">
        <v>-141945000</v>
      </c>
      <c r="F8" s="113">
        <v>-77136000</v>
      </c>
      <c r="G8" s="104"/>
      <c r="H8" s="104"/>
      <c r="I8" s="104"/>
    </row>
    <row r="9" spans="1:9" x14ac:dyDescent="0.2">
      <c r="A9" s="2"/>
      <c r="B9" s="77" t="s">
        <v>110</v>
      </c>
      <c r="C9" s="114">
        <v>-1059000</v>
      </c>
      <c r="D9" s="115">
        <v>-208000</v>
      </c>
      <c r="E9" s="114">
        <v>-914000</v>
      </c>
      <c r="F9" s="115">
        <v>-644000</v>
      </c>
      <c r="G9" s="104"/>
      <c r="H9" s="104"/>
      <c r="I9" s="104"/>
    </row>
    <row r="10" spans="1:9" x14ac:dyDescent="0.2">
      <c r="A10" s="2"/>
      <c r="B10" s="77"/>
      <c r="C10" s="130"/>
      <c r="D10" s="80"/>
      <c r="E10" s="130"/>
      <c r="F10" s="80"/>
      <c r="G10" s="104"/>
      <c r="H10" s="104"/>
      <c r="I10" s="104"/>
    </row>
    <row r="11" spans="1:9" x14ac:dyDescent="0.2">
      <c r="A11" s="2"/>
      <c r="B11" s="77" t="s">
        <v>111</v>
      </c>
      <c r="C11" s="114">
        <v>71511000</v>
      </c>
      <c r="D11" s="115">
        <v>113942000</v>
      </c>
      <c r="E11" s="114">
        <v>143816000</v>
      </c>
      <c r="F11" s="115">
        <v>145913000</v>
      </c>
      <c r="G11" s="104"/>
      <c r="H11" s="104"/>
      <c r="I11" s="104"/>
    </row>
    <row r="12" spans="1:9" x14ac:dyDescent="0.2">
      <c r="A12" s="2"/>
      <c r="B12" s="77" t="s">
        <v>112</v>
      </c>
      <c r="C12" s="114">
        <v>-2811000</v>
      </c>
      <c r="D12" s="115">
        <v>-2755000</v>
      </c>
      <c r="E12" s="114">
        <v>-3224000</v>
      </c>
      <c r="F12" s="115">
        <v>-3862000</v>
      </c>
      <c r="G12" s="104"/>
      <c r="H12" s="104"/>
      <c r="I12" s="104"/>
    </row>
    <row r="13" spans="1:9" x14ac:dyDescent="0.2">
      <c r="A13" s="161"/>
      <c r="B13" s="77" t="s">
        <v>113</v>
      </c>
      <c r="C13" s="114">
        <v>1660000</v>
      </c>
      <c r="D13" s="115">
        <v>991000</v>
      </c>
      <c r="E13" s="114">
        <v>2873000</v>
      </c>
      <c r="F13" s="115">
        <v>1902000</v>
      </c>
      <c r="G13" s="104"/>
      <c r="H13" s="104"/>
      <c r="I13" s="104"/>
    </row>
    <row r="14" spans="1:9" x14ac:dyDescent="0.2">
      <c r="A14" s="2"/>
      <c r="B14" s="77" t="s">
        <v>114</v>
      </c>
      <c r="C14" s="130"/>
      <c r="D14" s="80"/>
      <c r="E14" s="130"/>
      <c r="F14" s="80"/>
      <c r="G14" s="104"/>
      <c r="H14" s="104"/>
      <c r="I14" s="104"/>
    </row>
    <row r="15" spans="1:9" x14ac:dyDescent="0.2">
      <c r="A15" s="2"/>
      <c r="B15" s="157" t="s">
        <v>115</v>
      </c>
      <c r="C15" s="114">
        <v>-8995000</v>
      </c>
      <c r="D15" s="115">
        <v>5159000</v>
      </c>
      <c r="E15" s="114">
        <v>-7470000</v>
      </c>
      <c r="F15" s="115">
        <v>5592000</v>
      </c>
      <c r="G15" s="104"/>
      <c r="H15" s="104"/>
      <c r="I15" s="104"/>
    </row>
    <row r="16" spans="1:9" x14ac:dyDescent="0.2">
      <c r="A16" s="2"/>
      <c r="B16" s="157" t="s">
        <v>116</v>
      </c>
      <c r="C16" s="114">
        <v>7221000</v>
      </c>
      <c r="D16" s="115">
        <v>-29576000</v>
      </c>
      <c r="E16" s="114">
        <v>28605000</v>
      </c>
      <c r="F16" s="115">
        <v>-34113000</v>
      </c>
      <c r="G16" s="104"/>
      <c r="H16" s="104"/>
      <c r="I16" s="104"/>
    </row>
    <row r="17" spans="1:9" ht="14.25" x14ac:dyDescent="0.2">
      <c r="A17" s="2"/>
      <c r="B17" s="158" t="s">
        <v>117</v>
      </c>
      <c r="C17" s="110">
        <v>-51315000</v>
      </c>
      <c r="D17" s="111">
        <v>17587000</v>
      </c>
      <c r="E17" s="110">
        <v>-51628000</v>
      </c>
      <c r="F17" s="111">
        <v>-12495000</v>
      </c>
      <c r="G17" s="104"/>
      <c r="H17" s="104"/>
      <c r="I17" s="104"/>
    </row>
    <row r="18" spans="1:9" x14ac:dyDescent="0.2">
      <c r="A18" s="2"/>
      <c r="B18" s="21" t="s">
        <v>118</v>
      </c>
      <c r="C18" s="116">
        <v>-47986000</v>
      </c>
      <c r="D18" s="117">
        <v>22181000</v>
      </c>
      <c r="E18" s="116">
        <v>-29887000</v>
      </c>
      <c r="F18" s="117">
        <v>25157000</v>
      </c>
      <c r="G18" s="104"/>
      <c r="H18" s="104"/>
      <c r="I18" s="104"/>
    </row>
    <row r="19" spans="1:9" x14ac:dyDescent="0.2">
      <c r="A19" s="2"/>
      <c r="B19" s="137"/>
      <c r="C19" s="91"/>
      <c r="D19" s="76"/>
      <c r="E19" s="91"/>
      <c r="F19" s="76"/>
      <c r="G19" s="104"/>
      <c r="H19" s="104"/>
      <c r="I19" s="104"/>
    </row>
    <row r="20" spans="1:9" x14ac:dyDescent="0.2">
      <c r="A20" s="2"/>
      <c r="B20" s="77" t="s">
        <v>119</v>
      </c>
      <c r="C20" s="114">
        <v>585000</v>
      </c>
      <c r="D20" s="115">
        <v>213000</v>
      </c>
      <c r="E20" s="114">
        <v>680000</v>
      </c>
      <c r="F20" s="115">
        <v>490000</v>
      </c>
      <c r="G20" s="104"/>
      <c r="H20" s="104"/>
      <c r="I20" s="104"/>
    </row>
    <row r="21" spans="1:9" x14ac:dyDescent="0.2">
      <c r="A21" s="2"/>
      <c r="B21" s="77" t="s">
        <v>120</v>
      </c>
      <c r="C21" s="114">
        <v>-798000</v>
      </c>
      <c r="D21" s="115">
        <v>-1203000</v>
      </c>
      <c r="E21" s="114">
        <v>-1184000</v>
      </c>
      <c r="F21" s="115">
        <v>-1640000</v>
      </c>
      <c r="G21" s="104"/>
      <c r="H21" s="104"/>
      <c r="I21" s="104"/>
    </row>
    <row r="22" spans="1:9" x14ac:dyDescent="0.2">
      <c r="A22" s="2"/>
      <c r="B22" s="55" t="s">
        <v>121</v>
      </c>
      <c r="C22" s="110">
        <v>-3932000</v>
      </c>
      <c r="D22" s="111">
        <v>-6816000</v>
      </c>
      <c r="E22" s="110">
        <v>-5936000</v>
      </c>
      <c r="F22" s="111">
        <v>-8703000</v>
      </c>
      <c r="G22" s="104"/>
      <c r="H22" s="104"/>
      <c r="I22" s="104"/>
    </row>
    <row r="23" spans="1:9" x14ac:dyDescent="0.2">
      <c r="A23" s="2"/>
      <c r="B23" s="21" t="s">
        <v>122</v>
      </c>
      <c r="C23" s="116">
        <v>-52131000</v>
      </c>
      <c r="D23" s="117">
        <v>14375000</v>
      </c>
      <c r="E23" s="116">
        <v>-36327000</v>
      </c>
      <c r="F23" s="117">
        <v>15304000</v>
      </c>
      <c r="G23" s="104"/>
      <c r="H23" s="104"/>
      <c r="I23" s="104"/>
    </row>
    <row r="24" spans="1:9" x14ac:dyDescent="0.2">
      <c r="A24" s="2"/>
      <c r="B24" s="137"/>
      <c r="C24" s="91"/>
      <c r="D24" s="76"/>
      <c r="E24" s="91"/>
      <c r="F24" s="76"/>
      <c r="G24" s="104"/>
      <c r="H24" s="104"/>
      <c r="I24" s="104"/>
    </row>
    <row r="25" spans="1:9" x14ac:dyDescent="0.2">
      <c r="A25" s="2"/>
      <c r="B25" s="77" t="s">
        <v>123</v>
      </c>
      <c r="C25" s="114">
        <v>0</v>
      </c>
      <c r="D25" s="115">
        <v>-3530000</v>
      </c>
      <c r="E25" s="114">
        <v>0</v>
      </c>
      <c r="F25" s="115">
        <v>-8381000</v>
      </c>
      <c r="G25" s="104"/>
      <c r="H25" s="104"/>
      <c r="I25" s="104"/>
    </row>
    <row r="26" spans="1:9" x14ac:dyDescent="0.2">
      <c r="A26" s="2"/>
      <c r="B26" s="77" t="s">
        <v>124</v>
      </c>
      <c r="C26" s="114">
        <v>-1849000</v>
      </c>
      <c r="D26" s="115">
        <v>-2592000</v>
      </c>
      <c r="E26" s="114">
        <v>-3960000</v>
      </c>
      <c r="F26" s="115">
        <v>-7654000</v>
      </c>
      <c r="G26" s="104"/>
      <c r="H26" s="104"/>
      <c r="I26" s="104"/>
    </row>
    <row r="27" spans="1:9" x14ac:dyDescent="0.2">
      <c r="A27" s="2"/>
      <c r="B27" s="77" t="s">
        <v>125</v>
      </c>
      <c r="C27" s="114">
        <v>0</v>
      </c>
      <c r="D27" s="115">
        <v>873439000</v>
      </c>
      <c r="E27" s="114">
        <v>0</v>
      </c>
      <c r="F27" s="115">
        <v>873439000</v>
      </c>
      <c r="G27" s="104"/>
      <c r="H27" s="104"/>
      <c r="I27" s="104"/>
    </row>
    <row r="28" spans="1:9" x14ac:dyDescent="0.2">
      <c r="A28" s="2"/>
      <c r="B28" s="77" t="s">
        <v>126</v>
      </c>
      <c r="C28" s="114">
        <v>0</v>
      </c>
      <c r="D28" s="115">
        <v>174000</v>
      </c>
      <c r="E28" s="114">
        <v>162000</v>
      </c>
      <c r="F28" s="115">
        <v>174000</v>
      </c>
      <c r="G28" s="104"/>
      <c r="H28" s="104"/>
      <c r="I28" s="104"/>
    </row>
    <row r="29" spans="1:9" x14ac:dyDescent="0.2">
      <c r="A29" s="2"/>
      <c r="B29" s="55" t="s">
        <v>127</v>
      </c>
      <c r="C29" s="110">
        <v>34065000</v>
      </c>
      <c r="D29" s="111">
        <v>0</v>
      </c>
      <c r="E29" s="110">
        <v>34065000</v>
      </c>
      <c r="F29" s="111">
        <v>0</v>
      </c>
      <c r="G29" s="104"/>
      <c r="H29" s="104"/>
      <c r="I29" s="104"/>
    </row>
    <row r="30" spans="1:9" x14ac:dyDescent="0.2">
      <c r="A30" s="2"/>
      <c r="B30" s="21" t="s">
        <v>128</v>
      </c>
      <c r="C30" s="116">
        <v>32216000</v>
      </c>
      <c r="D30" s="117">
        <v>867491000</v>
      </c>
      <c r="E30" s="116">
        <v>30267000</v>
      </c>
      <c r="F30" s="117">
        <v>857578000</v>
      </c>
      <c r="G30" s="104"/>
      <c r="H30" s="104"/>
      <c r="I30" s="104"/>
    </row>
    <row r="31" spans="1:9" x14ac:dyDescent="0.2">
      <c r="A31" s="2"/>
      <c r="B31" s="137"/>
      <c r="C31" s="91"/>
      <c r="D31" s="76"/>
      <c r="E31" s="91"/>
      <c r="F31" s="76"/>
      <c r="G31" s="104"/>
      <c r="H31" s="104"/>
      <c r="I31" s="104"/>
    </row>
    <row r="32" spans="1:9" x14ac:dyDescent="0.2">
      <c r="A32" s="2"/>
      <c r="B32" s="77" t="s">
        <v>129</v>
      </c>
      <c r="C32" s="114">
        <v>-3669000</v>
      </c>
      <c r="D32" s="115">
        <v>-3641000</v>
      </c>
      <c r="E32" s="114">
        <v>-7281000</v>
      </c>
      <c r="F32" s="115">
        <v>-7075000</v>
      </c>
      <c r="G32" s="104"/>
      <c r="H32" s="104"/>
      <c r="I32" s="104"/>
    </row>
    <row r="33" spans="1:9" x14ac:dyDescent="0.2">
      <c r="A33" s="2"/>
      <c r="B33" s="77" t="s">
        <v>130</v>
      </c>
      <c r="C33" s="114">
        <v>0</v>
      </c>
      <c r="D33" s="115">
        <v>-750949000</v>
      </c>
      <c r="E33" s="114">
        <v>0</v>
      </c>
      <c r="F33" s="115">
        <v>-750949000</v>
      </c>
      <c r="G33" s="104"/>
      <c r="H33" s="104"/>
      <c r="I33" s="104"/>
    </row>
    <row r="34" spans="1:9" x14ac:dyDescent="0.2">
      <c r="A34" s="2"/>
      <c r="B34" s="77" t="s">
        <v>131</v>
      </c>
      <c r="C34" s="114">
        <v>698000</v>
      </c>
      <c r="D34" s="115">
        <v>4369000</v>
      </c>
      <c r="E34" s="114">
        <v>2246000</v>
      </c>
      <c r="F34" s="115">
        <v>4901000</v>
      </c>
      <c r="G34" s="104"/>
      <c r="H34" s="104"/>
      <c r="I34" s="104"/>
    </row>
    <row r="35" spans="1:9" x14ac:dyDescent="0.2">
      <c r="A35" s="2"/>
      <c r="B35" s="55" t="s">
        <v>132</v>
      </c>
      <c r="C35" s="110">
        <v>0</v>
      </c>
      <c r="D35" s="111">
        <v>0</v>
      </c>
      <c r="E35" s="110">
        <v>-16569000</v>
      </c>
      <c r="F35" s="111">
        <v>0</v>
      </c>
      <c r="G35" s="104"/>
      <c r="H35" s="104"/>
      <c r="I35" s="104"/>
    </row>
    <row r="36" spans="1:9" x14ac:dyDescent="0.2">
      <c r="A36" s="2"/>
      <c r="B36" s="21" t="s">
        <v>133</v>
      </c>
      <c r="C36" s="116">
        <v>-2971000</v>
      </c>
      <c r="D36" s="117">
        <v>-750221000</v>
      </c>
      <c r="E36" s="116">
        <v>-21604000</v>
      </c>
      <c r="F36" s="117">
        <v>-753123000</v>
      </c>
      <c r="G36" s="104"/>
      <c r="H36" s="104"/>
      <c r="I36" s="104"/>
    </row>
    <row r="37" spans="1:9" x14ac:dyDescent="0.2">
      <c r="A37" s="2"/>
      <c r="B37" s="137"/>
      <c r="C37" s="91"/>
      <c r="D37" s="76"/>
      <c r="E37" s="91"/>
      <c r="F37" s="76"/>
      <c r="G37" s="104"/>
      <c r="H37" s="104"/>
      <c r="I37" s="104"/>
    </row>
    <row r="38" spans="1:9" x14ac:dyDescent="0.2">
      <c r="A38" s="2"/>
      <c r="B38" s="129" t="s">
        <v>134</v>
      </c>
      <c r="C38" s="159">
        <v>-22886000</v>
      </c>
      <c r="D38" s="160">
        <v>131645000</v>
      </c>
      <c r="E38" s="159">
        <v>-27664000</v>
      </c>
      <c r="F38" s="160">
        <v>119759000</v>
      </c>
      <c r="G38" s="104"/>
      <c r="H38" s="104"/>
      <c r="I38" s="104"/>
    </row>
    <row r="39" spans="1:9" ht="14.25" x14ac:dyDescent="0.2">
      <c r="A39" s="2"/>
      <c r="B39" s="77" t="s">
        <v>135</v>
      </c>
      <c r="C39" s="114">
        <v>209040000</v>
      </c>
      <c r="D39" s="115">
        <v>240551000</v>
      </c>
      <c r="E39" s="114">
        <v>213941000</v>
      </c>
      <c r="F39" s="115">
        <v>252112000</v>
      </c>
      <c r="G39" s="104"/>
      <c r="H39" s="104"/>
      <c r="I39" s="104"/>
    </row>
    <row r="40" spans="1:9" x14ac:dyDescent="0.2">
      <c r="A40" s="2"/>
      <c r="B40" s="55" t="s">
        <v>136</v>
      </c>
      <c r="C40" s="110">
        <v>-96000</v>
      </c>
      <c r="D40" s="111">
        <v>-166000</v>
      </c>
      <c r="E40" s="110">
        <v>-219000</v>
      </c>
      <c r="F40" s="111">
        <v>159000</v>
      </c>
      <c r="G40" s="104"/>
      <c r="H40" s="104"/>
      <c r="I40" s="104"/>
    </row>
    <row r="41" spans="1:9" ht="13.5" thickBot="1" x14ac:dyDescent="0.25">
      <c r="A41" s="2"/>
      <c r="B41" s="21" t="s">
        <v>137</v>
      </c>
      <c r="C41" s="116">
        <v>186058000</v>
      </c>
      <c r="D41" s="117">
        <v>372030000</v>
      </c>
      <c r="E41" s="116">
        <v>186058000</v>
      </c>
      <c r="F41" s="117">
        <v>372030000</v>
      </c>
      <c r="G41" s="104"/>
      <c r="H41" s="104"/>
      <c r="I41" s="104"/>
    </row>
    <row r="42" spans="1:9" x14ac:dyDescent="0.2">
      <c r="A42" s="2"/>
      <c r="B42" s="337" t="s">
        <v>138</v>
      </c>
      <c r="C42" s="337"/>
      <c r="D42" s="337"/>
      <c r="E42" s="312"/>
      <c r="F42" s="312"/>
      <c r="G42" s="104"/>
      <c r="H42" s="104"/>
      <c r="I42" s="104"/>
    </row>
    <row r="43" spans="1:9" x14ac:dyDescent="0.2">
      <c r="A43" s="2"/>
      <c r="B43" s="339" t="s">
        <v>139</v>
      </c>
      <c r="C43" s="339"/>
      <c r="D43" s="339"/>
      <c r="E43" s="339"/>
      <c r="F43" s="339"/>
      <c r="G43" s="104"/>
      <c r="H43" s="104"/>
      <c r="I43" s="104"/>
    </row>
    <row r="44" spans="1:9" ht="13.5" thickBot="1" x14ac:dyDescent="0.25">
      <c r="A44" s="2"/>
      <c r="B44" s="129"/>
      <c r="C44" s="313"/>
      <c r="D44" s="313"/>
      <c r="E44" s="313"/>
      <c r="F44" s="313"/>
      <c r="G44" s="104"/>
      <c r="H44" s="104"/>
      <c r="I44" s="104"/>
    </row>
    <row r="45" spans="1:9" ht="26.25" thickBot="1" x14ac:dyDescent="0.25">
      <c r="A45" s="2"/>
      <c r="B45" s="8" t="s">
        <v>35</v>
      </c>
      <c r="C45" s="9" t="s">
        <v>36</v>
      </c>
      <c r="D45" s="10" t="s">
        <v>37</v>
      </c>
      <c r="E45" s="9" t="s">
        <v>38</v>
      </c>
      <c r="F45" s="10" t="s">
        <v>39</v>
      </c>
      <c r="G45" s="104"/>
      <c r="H45" s="104"/>
      <c r="I45" s="104"/>
    </row>
    <row r="46" spans="1:9" x14ac:dyDescent="0.2">
      <c r="A46" s="2"/>
      <c r="B46" s="314" t="str">
        <f>B41</f>
        <v>Cash and cash equivalents at the end of the period</v>
      </c>
      <c r="C46" s="217">
        <v>186058000</v>
      </c>
      <c r="D46" s="162">
        <v>372030000</v>
      </c>
      <c r="E46" s="217">
        <v>186058000</v>
      </c>
      <c r="F46" s="162">
        <v>372030000</v>
      </c>
      <c r="G46" s="104"/>
      <c r="H46" s="104"/>
      <c r="I46" s="104"/>
    </row>
    <row r="47" spans="1:9" x14ac:dyDescent="0.2">
      <c r="A47" s="2"/>
      <c r="B47" s="55" t="s">
        <v>140</v>
      </c>
      <c r="C47" s="110">
        <v>187311000</v>
      </c>
      <c r="D47" s="111">
        <v>0</v>
      </c>
      <c r="E47" s="110">
        <v>187311000</v>
      </c>
      <c r="F47" s="111">
        <v>0</v>
      </c>
      <c r="G47" s="104"/>
      <c r="H47" s="104"/>
      <c r="I47" s="104"/>
    </row>
    <row r="48" spans="1:9" x14ac:dyDescent="0.2">
      <c r="A48" s="2"/>
      <c r="B48" s="21" t="s">
        <v>141</v>
      </c>
      <c r="C48" s="116">
        <v>373369000</v>
      </c>
      <c r="D48" s="117">
        <v>372030000</v>
      </c>
      <c r="E48" s="116">
        <v>373369000</v>
      </c>
      <c r="F48" s="117">
        <v>372030000</v>
      </c>
      <c r="G48" s="104"/>
      <c r="H48" s="104"/>
      <c r="I48" s="104"/>
    </row>
    <row r="49" spans="1:9" x14ac:dyDescent="0.2">
      <c r="A49" s="2"/>
      <c r="B49" s="11"/>
      <c r="C49" s="312"/>
      <c r="D49" s="312"/>
      <c r="E49" s="312"/>
      <c r="F49" s="312"/>
      <c r="G49" s="2"/>
      <c r="H49" s="2"/>
      <c r="I49" s="2"/>
    </row>
    <row r="50" spans="1:9" x14ac:dyDescent="0.2">
      <c r="A50" s="2"/>
      <c r="E50" s="338"/>
      <c r="F50" s="338"/>
      <c r="G50" s="2"/>
      <c r="H50" s="2"/>
      <c r="I50" s="2"/>
    </row>
    <row r="51" spans="1:9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2"/>
      <c r="C52" s="2"/>
      <c r="D52" s="2"/>
      <c r="E52" s="2"/>
      <c r="F52" s="2"/>
      <c r="G52" s="2"/>
      <c r="H52" s="2"/>
      <c r="I52" s="2"/>
    </row>
  </sheetData>
  <mergeCells count="4">
    <mergeCell ref="B2:F2"/>
    <mergeCell ref="B42:D42"/>
    <mergeCell ref="E50:F50"/>
    <mergeCell ref="B43:F43"/>
  </mergeCells>
  <pageMargins left="0.74803149606299213" right="0.74803149606299213" top="0.98425196850393704" bottom="0.98425196850393704" header="0.51181102362204722" footer="0.51181102362204722"/>
  <pageSetup scale="83" orientation="portrait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8"/>
  <sheetViews>
    <sheetView showGridLines="0" showRuler="0" zoomScaleNormal="100" zoomScaleSheetLayoutView="100" workbookViewId="0">
      <selection activeCell="B1" sqref="B1"/>
    </sheetView>
  </sheetViews>
  <sheetFormatPr defaultColWidth="13.7109375" defaultRowHeight="12.75" x14ac:dyDescent="0.2"/>
  <cols>
    <col min="1" max="1" width="0.28515625" customWidth="1"/>
    <col min="2" max="2" width="65.140625" bestFit="1" customWidth="1"/>
    <col min="3" max="4" width="12.5703125" bestFit="1" customWidth="1"/>
    <col min="5" max="5" width="10.140625" bestFit="1" customWidth="1"/>
    <col min="6" max="6" width="10.85546875" bestFit="1" customWidth="1"/>
    <col min="7" max="7" width="12.5703125" bestFit="1" customWidth="1"/>
    <col min="8" max="8" width="13.28515625" bestFit="1" customWidth="1"/>
    <col min="9" max="9" width="2.28515625" customWidth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ht="20.25" x14ac:dyDescent="0.3">
      <c r="A2" s="2"/>
      <c r="B2" s="334" t="s">
        <v>142</v>
      </c>
      <c r="C2" s="2"/>
      <c r="D2" s="2"/>
      <c r="E2" s="2"/>
      <c r="F2" s="2"/>
      <c r="G2" s="2"/>
      <c r="H2" s="2"/>
    </row>
    <row r="3" spans="1:8" x14ac:dyDescent="0.2">
      <c r="A3" s="2"/>
      <c r="B3" s="6" t="s">
        <v>1</v>
      </c>
      <c r="C3" s="2"/>
      <c r="D3" s="2"/>
      <c r="E3" s="2"/>
      <c r="F3" s="2"/>
      <c r="G3" s="2"/>
      <c r="H3" s="2"/>
    </row>
    <row r="4" spans="1:8" x14ac:dyDescent="0.2">
      <c r="A4" s="2"/>
      <c r="B4" s="7"/>
      <c r="C4" s="86"/>
      <c r="D4" s="86"/>
      <c r="E4" s="86"/>
      <c r="F4" s="86"/>
      <c r="G4" s="86"/>
      <c r="H4" s="86"/>
    </row>
    <row r="5" spans="1:8" ht="38.25" x14ac:dyDescent="0.2">
      <c r="A5" s="2"/>
      <c r="B5" s="8" t="s">
        <v>35</v>
      </c>
      <c r="C5" s="10" t="s">
        <v>143</v>
      </c>
      <c r="D5" s="10" t="s">
        <v>144</v>
      </c>
      <c r="E5" s="10" t="s">
        <v>145</v>
      </c>
      <c r="F5" s="10" t="s">
        <v>146</v>
      </c>
      <c r="G5" s="10" t="s">
        <v>147</v>
      </c>
      <c r="H5" s="10" t="s">
        <v>148</v>
      </c>
    </row>
    <row r="6" spans="1:8" x14ac:dyDescent="0.2">
      <c r="A6" s="2"/>
      <c r="B6" s="137" t="s">
        <v>149</v>
      </c>
      <c r="C6" s="162">
        <v>47064000</v>
      </c>
      <c r="D6" s="162">
        <v>1066201000</v>
      </c>
      <c r="E6" s="162">
        <v>-37707000</v>
      </c>
      <c r="F6" s="162">
        <v>251799000</v>
      </c>
      <c r="G6" s="162">
        <v>-553248000</v>
      </c>
      <c r="H6" s="163">
        <v>774109000</v>
      </c>
    </row>
    <row r="7" spans="1:8" x14ac:dyDescent="0.2">
      <c r="A7" s="2"/>
      <c r="B7" s="315" t="s">
        <v>150</v>
      </c>
      <c r="C7" s="80"/>
      <c r="D7" s="80"/>
      <c r="E7" s="80"/>
      <c r="F7" s="80"/>
      <c r="G7" s="80"/>
    </row>
    <row r="8" spans="1:8" x14ac:dyDescent="0.2">
      <c r="A8" s="2"/>
      <c r="B8" s="2" t="s">
        <v>151</v>
      </c>
      <c r="C8" s="115">
        <v>0</v>
      </c>
      <c r="D8" s="115">
        <v>0</v>
      </c>
      <c r="E8" s="115">
        <v>0</v>
      </c>
      <c r="F8" s="115">
        <v>0</v>
      </c>
      <c r="G8" s="115">
        <v>745273000</v>
      </c>
      <c r="H8" s="164">
        <v>745273000</v>
      </c>
    </row>
    <row r="9" spans="1:8" x14ac:dyDescent="0.2">
      <c r="A9" s="87"/>
      <c r="B9" s="315" t="s">
        <v>152</v>
      </c>
      <c r="C9" s="80"/>
      <c r="D9" s="80"/>
      <c r="E9" s="80"/>
      <c r="F9" s="80"/>
      <c r="G9" s="80"/>
    </row>
    <row r="10" spans="1:8" x14ac:dyDescent="0.2">
      <c r="A10" s="2"/>
      <c r="B10" s="2" t="s">
        <v>69</v>
      </c>
      <c r="C10" s="115">
        <v>0</v>
      </c>
      <c r="D10" s="115">
        <v>0</v>
      </c>
      <c r="E10" s="115">
        <v>0</v>
      </c>
      <c r="F10" s="115">
        <v>-740000</v>
      </c>
      <c r="G10" s="115">
        <v>0</v>
      </c>
      <c r="H10" s="164">
        <v>-740000</v>
      </c>
    </row>
    <row r="11" spans="1:8" x14ac:dyDescent="0.2">
      <c r="A11" s="87"/>
      <c r="B11" s="2" t="s">
        <v>153</v>
      </c>
      <c r="C11" s="115">
        <v>0</v>
      </c>
      <c r="D11" s="115">
        <v>0</v>
      </c>
      <c r="E11" s="115">
        <v>0</v>
      </c>
      <c r="F11" s="115">
        <v>0</v>
      </c>
      <c r="G11" s="115">
        <v>-672000</v>
      </c>
      <c r="H11" s="164">
        <v>-672000</v>
      </c>
    </row>
    <row r="12" spans="1:8" x14ac:dyDescent="0.2">
      <c r="A12" s="2"/>
      <c r="B12" s="2" t="s">
        <v>154</v>
      </c>
      <c r="C12" s="115">
        <v>0</v>
      </c>
      <c r="D12" s="115">
        <v>0</v>
      </c>
      <c r="E12" s="115">
        <v>0</v>
      </c>
      <c r="F12" s="115">
        <v>793000</v>
      </c>
      <c r="G12" s="115">
        <v>0</v>
      </c>
      <c r="H12" s="164">
        <v>793000</v>
      </c>
    </row>
    <row r="13" spans="1:8" x14ac:dyDescent="0.2">
      <c r="A13" s="87"/>
      <c r="B13" s="168" t="s">
        <v>155</v>
      </c>
      <c r="C13" s="169">
        <v>0</v>
      </c>
      <c r="D13" s="169">
        <v>0</v>
      </c>
      <c r="E13" s="169">
        <v>0</v>
      </c>
      <c r="F13" s="169">
        <v>53000</v>
      </c>
      <c r="G13" s="169">
        <v>-672000</v>
      </c>
      <c r="H13" s="169">
        <v>-619000</v>
      </c>
    </row>
    <row r="14" spans="1:8" x14ac:dyDescent="0.2">
      <c r="A14" s="2"/>
      <c r="B14" s="143" t="s">
        <v>156</v>
      </c>
      <c r="C14" s="145">
        <v>0</v>
      </c>
      <c r="D14" s="145">
        <v>0</v>
      </c>
      <c r="E14" s="145">
        <v>0</v>
      </c>
      <c r="F14" s="145">
        <v>53000</v>
      </c>
      <c r="G14" s="145">
        <v>744601000</v>
      </c>
      <c r="H14" s="170">
        <v>744654000</v>
      </c>
    </row>
    <row r="15" spans="1:8" x14ac:dyDescent="0.2">
      <c r="A15" s="2"/>
      <c r="B15" s="315" t="s">
        <v>157</v>
      </c>
      <c r="C15" s="2"/>
      <c r="D15" s="2"/>
      <c r="E15" s="2"/>
      <c r="F15" s="2"/>
      <c r="G15" s="2"/>
    </row>
    <row r="16" spans="1:8" x14ac:dyDescent="0.2">
      <c r="A16" s="2"/>
      <c r="B16" s="104" t="s">
        <v>158</v>
      </c>
      <c r="C16" s="332">
        <v>0</v>
      </c>
      <c r="D16" s="332">
        <v>2281000</v>
      </c>
      <c r="E16" s="332">
        <v>15032000</v>
      </c>
      <c r="F16" s="332">
        <v>-3903000</v>
      </c>
      <c r="G16" s="332">
        <v>-6605000</v>
      </c>
      <c r="H16" s="333">
        <v>6805000</v>
      </c>
    </row>
    <row r="17" spans="1:8" x14ac:dyDescent="0.2">
      <c r="A17" s="2"/>
      <c r="B17" s="104" t="s">
        <v>159</v>
      </c>
      <c r="C17" s="171">
        <v>-20591000</v>
      </c>
      <c r="D17" s="171">
        <v>-730358000</v>
      </c>
      <c r="E17" s="171">
        <v>10905000</v>
      </c>
      <c r="F17" s="171">
        <v>0</v>
      </c>
      <c r="G17" s="171">
        <v>-10905000</v>
      </c>
      <c r="H17" s="172">
        <v>-750949000</v>
      </c>
    </row>
    <row r="18" spans="1:8" x14ac:dyDescent="0.2">
      <c r="A18" s="2"/>
      <c r="B18" s="315" t="s">
        <v>160</v>
      </c>
      <c r="C18" s="104"/>
      <c r="D18" s="104"/>
      <c r="E18" s="104"/>
      <c r="F18" s="104"/>
      <c r="G18" s="104"/>
    </row>
    <row r="19" spans="1:8" x14ac:dyDescent="0.2">
      <c r="A19" s="2"/>
      <c r="B19" s="173" t="s">
        <v>161</v>
      </c>
      <c r="C19" s="174">
        <v>0</v>
      </c>
      <c r="D19" s="174">
        <v>0</v>
      </c>
      <c r="E19" s="174">
        <v>0</v>
      </c>
      <c r="F19" s="174">
        <v>-34916000</v>
      </c>
      <c r="G19" s="174">
        <v>34916000</v>
      </c>
      <c r="H19" s="175">
        <v>0</v>
      </c>
    </row>
    <row r="20" spans="1:8" x14ac:dyDescent="0.2">
      <c r="A20" s="2"/>
      <c r="B20" s="176" t="s">
        <v>162</v>
      </c>
      <c r="C20" s="116">
        <v>26473000</v>
      </c>
      <c r="D20" s="116">
        <v>338124000</v>
      </c>
      <c r="E20" s="116">
        <v>-11770000</v>
      </c>
      <c r="F20" s="116">
        <v>213033000</v>
      </c>
      <c r="G20" s="116">
        <v>208759000</v>
      </c>
      <c r="H20" s="116">
        <v>774619000</v>
      </c>
    </row>
    <row r="21" spans="1:8" x14ac:dyDescent="0.2">
      <c r="A21" s="2"/>
      <c r="B21" s="137"/>
      <c r="C21" s="76"/>
      <c r="D21" s="76"/>
      <c r="E21" s="76"/>
      <c r="F21" s="76"/>
      <c r="G21" s="76"/>
      <c r="H21" s="76"/>
    </row>
    <row r="22" spans="1:8" x14ac:dyDescent="0.2">
      <c r="B22" s="177"/>
      <c r="C22" s="136"/>
      <c r="D22" s="136"/>
      <c r="E22" s="136"/>
      <c r="F22" s="136"/>
      <c r="G22" s="136"/>
      <c r="H22" s="136"/>
    </row>
    <row r="23" spans="1:8" x14ac:dyDescent="0.2">
      <c r="B23" s="137" t="s">
        <v>163</v>
      </c>
      <c r="C23" s="162">
        <v>26473000</v>
      </c>
      <c r="D23" s="162">
        <v>338124000</v>
      </c>
      <c r="E23" s="162">
        <v>-7438000</v>
      </c>
      <c r="F23" s="162">
        <v>188507000</v>
      </c>
      <c r="G23" s="162">
        <v>120265000</v>
      </c>
      <c r="H23" s="163">
        <v>665931000</v>
      </c>
    </row>
    <row r="24" spans="1:8" ht="13.5" customHeight="1" x14ac:dyDescent="0.2">
      <c r="B24" s="315" t="s">
        <v>150</v>
      </c>
      <c r="C24" s="80"/>
      <c r="D24" s="80"/>
      <c r="E24" s="80"/>
      <c r="F24" s="80"/>
      <c r="G24" s="80"/>
    </row>
    <row r="25" spans="1:8" x14ac:dyDescent="0.2">
      <c r="B25" s="2" t="s">
        <v>151</v>
      </c>
      <c r="C25" s="115">
        <v>0</v>
      </c>
      <c r="D25" s="115">
        <v>0</v>
      </c>
      <c r="E25" s="115">
        <v>0</v>
      </c>
      <c r="F25" s="115">
        <v>0</v>
      </c>
      <c r="G25" s="115">
        <v>-124767000</v>
      </c>
      <c r="H25" s="164">
        <v>-124767000</v>
      </c>
    </row>
    <row r="26" spans="1:8" x14ac:dyDescent="0.2">
      <c r="B26" s="315" t="s">
        <v>152</v>
      </c>
      <c r="C26" s="80"/>
      <c r="D26" s="80"/>
      <c r="E26" s="80"/>
      <c r="F26" s="80"/>
      <c r="G26" s="80"/>
      <c r="H26" s="164">
        <v>0</v>
      </c>
    </row>
    <row r="27" spans="1:8" x14ac:dyDescent="0.2">
      <c r="B27" s="2" t="s">
        <v>69</v>
      </c>
      <c r="C27" s="115">
        <v>0</v>
      </c>
      <c r="D27" s="115">
        <v>0</v>
      </c>
      <c r="E27" s="115">
        <v>0</v>
      </c>
      <c r="F27" s="115">
        <v>-3995000</v>
      </c>
      <c r="G27" s="115">
        <v>0</v>
      </c>
      <c r="H27" s="164">
        <v>-3995000</v>
      </c>
    </row>
    <row r="28" spans="1:8" x14ac:dyDescent="0.2">
      <c r="B28" s="2" t="s">
        <v>164</v>
      </c>
      <c r="C28" s="115">
        <v>0</v>
      </c>
      <c r="D28" s="115">
        <v>0</v>
      </c>
      <c r="E28" s="115">
        <v>0</v>
      </c>
      <c r="F28" s="115">
        <v>-2755000</v>
      </c>
      <c r="G28" s="115">
        <v>0</v>
      </c>
      <c r="H28" s="164">
        <v>-2755000</v>
      </c>
    </row>
    <row r="29" spans="1:8" x14ac:dyDescent="0.2">
      <c r="B29" s="165" t="s">
        <v>71</v>
      </c>
      <c r="C29" s="166">
        <v>0</v>
      </c>
      <c r="D29" s="166">
        <v>0</v>
      </c>
      <c r="E29" s="166">
        <v>0</v>
      </c>
      <c r="F29" s="166">
        <v>0</v>
      </c>
      <c r="G29" s="166">
        <v>-6683000</v>
      </c>
      <c r="H29" s="167">
        <v>-6683000</v>
      </c>
    </row>
    <row r="30" spans="1:8" x14ac:dyDescent="0.2">
      <c r="B30" s="168" t="s">
        <v>155</v>
      </c>
      <c r="C30" s="178">
        <v>0</v>
      </c>
      <c r="D30" s="178">
        <v>0</v>
      </c>
      <c r="E30" s="178">
        <v>0</v>
      </c>
      <c r="F30" s="178">
        <v>-6750000</v>
      </c>
      <c r="G30" s="178">
        <v>-6683000</v>
      </c>
      <c r="H30" s="169">
        <v>-13433000</v>
      </c>
    </row>
    <row r="31" spans="1:8" x14ac:dyDescent="0.2">
      <c r="B31" s="143" t="s">
        <v>156</v>
      </c>
      <c r="C31" s="170">
        <v>0</v>
      </c>
      <c r="D31" s="170">
        <v>0</v>
      </c>
      <c r="E31" s="170">
        <v>0</v>
      </c>
      <c r="F31" s="170">
        <v>-6750000</v>
      </c>
      <c r="G31" s="170">
        <v>-131450000</v>
      </c>
      <c r="H31" s="170">
        <v>-138200000</v>
      </c>
    </row>
    <row r="32" spans="1:8" x14ac:dyDescent="0.2">
      <c r="B32" s="315" t="s">
        <v>157</v>
      </c>
      <c r="C32" s="132"/>
      <c r="D32" s="132"/>
      <c r="E32" s="132"/>
      <c r="F32" s="132"/>
      <c r="G32" s="132"/>
    </row>
    <row r="33" spans="2:8" x14ac:dyDescent="0.2">
      <c r="B33" s="104" t="s">
        <v>158</v>
      </c>
      <c r="C33" s="332">
        <v>0</v>
      </c>
      <c r="D33" s="332">
        <v>0</v>
      </c>
      <c r="E33" s="332">
        <v>9217000</v>
      </c>
      <c r="F33" s="332">
        <v>-1795000</v>
      </c>
      <c r="G33" s="332">
        <v>-2303000</v>
      </c>
      <c r="H33" s="333">
        <v>5119000</v>
      </c>
    </row>
    <row r="34" spans="2:8" x14ac:dyDescent="0.2">
      <c r="B34" s="77" t="s">
        <v>165</v>
      </c>
      <c r="C34" s="115">
        <v>0</v>
      </c>
      <c r="D34" s="115">
        <v>0</v>
      </c>
      <c r="E34" s="115">
        <v>-16569000</v>
      </c>
      <c r="F34" s="115">
        <v>0</v>
      </c>
      <c r="G34" s="115">
        <v>0</v>
      </c>
      <c r="H34" s="164">
        <v>-16569000</v>
      </c>
    </row>
    <row r="35" spans="2:8" x14ac:dyDescent="0.2">
      <c r="B35" s="315" t="s">
        <v>160</v>
      </c>
      <c r="C35" s="104"/>
      <c r="D35" s="104"/>
      <c r="E35" s="104"/>
      <c r="F35" s="104"/>
      <c r="G35" s="104"/>
    </row>
    <row r="36" spans="2:8" x14ac:dyDescent="0.2">
      <c r="B36" s="173" t="s">
        <v>161</v>
      </c>
      <c r="C36" s="174">
        <v>0</v>
      </c>
      <c r="D36" s="174">
        <v>0</v>
      </c>
      <c r="E36" s="174">
        <v>0</v>
      </c>
      <c r="F36" s="174">
        <v>-31488000</v>
      </c>
      <c r="G36" s="174">
        <v>31488000</v>
      </c>
      <c r="H36" s="175">
        <v>0</v>
      </c>
    </row>
    <row r="37" spans="2:8" x14ac:dyDescent="0.2">
      <c r="B37" s="179" t="s">
        <v>166</v>
      </c>
      <c r="C37" s="180">
        <v>26473000</v>
      </c>
      <c r="D37" s="180">
        <v>338124000</v>
      </c>
      <c r="E37" s="180">
        <v>-14790000</v>
      </c>
      <c r="F37" s="180">
        <v>148474000</v>
      </c>
      <c r="G37" s="180">
        <v>18000000</v>
      </c>
      <c r="H37" s="180">
        <v>516281000</v>
      </c>
    </row>
    <row r="38" spans="2:8" x14ac:dyDescent="0.2">
      <c r="B38" s="181" t="s">
        <v>167</v>
      </c>
      <c r="C38" s="99"/>
      <c r="D38" s="99"/>
      <c r="E38" s="99"/>
      <c r="F38" s="99"/>
      <c r="G38" s="99"/>
      <c r="H38" s="99"/>
    </row>
  </sheetData>
  <pageMargins left="0.74803149606299213" right="0.74803149606299213" top="0.98425196850393704" bottom="0.98425196850393704" header="0.51181102362204722" footer="0.51181102362204722"/>
  <pageSetup scale="83" orientation="landscape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"/>
  <sheetViews>
    <sheetView showGridLines="0" showRuler="0" zoomScaleNormal="100" zoomScaleSheetLayoutView="100" workbookViewId="0">
      <selection activeCell="B1" sqref="B1"/>
    </sheetView>
  </sheetViews>
  <sheetFormatPr defaultColWidth="13.7109375" defaultRowHeight="12.75" x14ac:dyDescent="0.2"/>
  <cols>
    <col min="1" max="1" width="0.28515625" customWidth="1"/>
    <col min="2" max="2" width="42.140625" bestFit="1" customWidth="1"/>
    <col min="3" max="4" width="13" bestFit="1" customWidth="1"/>
    <col min="5" max="5" width="1.140625" customWidth="1"/>
    <col min="6" max="7" width="1.42578125" customWidth="1"/>
    <col min="8" max="8" width="9.5703125" customWidth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ht="20.25" x14ac:dyDescent="0.3">
      <c r="A2" s="2"/>
      <c r="B2" s="334" t="s">
        <v>168</v>
      </c>
      <c r="C2" s="2"/>
      <c r="D2" s="2"/>
      <c r="E2" s="2"/>
      <c r="F2" s="2"/>
      <c r="G2" s="2"/>
      <c r="H2" s="2"/>
    </row>
    <row r="3" spans="1:8" x14ac:dyDescent="0.2">
      <c r="A3" s="2"/>
      <c r="B3" s="6" t="s">
        <v>1</v>
      </c>
      <c r="C3" s="2"/>
      <c r="D3" s="2"/>
      <c r="E3" s="2"/>
      <c r="F3" s="2"/>
      <c r="G3" s="2"/>
      <c r="H3" s="2"/>
    </row>
    <row r="4" spans="1:8" x14ac:dyDescent="0.2">
      <c r="A4" s="2"/>
      <c r="B4" s="7"/>
      <c r="C4" s="86"/>
      <c r="D4" s="86"/>
      <c r="E4" s="2"/>
      <c r="F4" s="2"/>
      <c r="G4" s="2"/>
      <c r="H4" s="2"/>
    </row>
    <row r="5" spans="1:8" ht="25.5" x14ac:dyDescent="0.2">
      <c r="A5" s="2"/>
      <c r="B5" s="8" t="s">
        <v>29</v>
      </c>
      <c r="C5" s="9" t="s">
        <v>38</v>
      </c>
      <c r="D5" s="10" t="s">
        <v>62</v>
      </c>
      <c r="E5" s="2"/>
      <c r="F5" s="2"/>
      <c r="G5" s="2"/>
      <c r="H5" s="2"/>
    </row>
    <row r="6" spans="1:8" x14ac:dyDescent="0.2">
      <c r="A6" s="2"/>
      <c r="B6" s="182" t="s">
        <v>10</v>
      </c>
      <c r="C6" s="183">
        <v>254900000</v>
      </c>
      <c r="D6" s="184">
        <v>380300000</v>
      </c>
      <c r="E6" s="2"/>
      <c r="F6" s="2"/>
      <c r="G6" s="2"/>
      <c r="H6" s="2"/>
    </row>
    <row r="7" spans="1:8" x14ac:dyDescent="0.2">
      <c r="A7" s="87"/>
      <c r="B7" s="185" t="s">
        <v>8</v>
      </c>
      <c r="C7" s="186">
        <v>191100000</v>
      </c>
      <c r="D7" s="187">
        <v>227600000</v>
      </c>
      <c r="E7" s="87"/>
      <c r="F7" s="87"/>
      <c r="G7" s="2"/>
      <c r="H7" s="2"/>
    </row>
    <row r="8" spans="1:8" x14ac:dyDescent="0.2">
      <c r="A8" s="2"/>
      <c r="B8" s="188" t="s">
        <v>169</v>
      </c>
      <c r="C8" s="189">
        <v>185100000</v>
      </c>
      <c r="D8" s="71">
        <v>219100000</v>
      </c>
      <c r="E8" s="2"/>
      <c r="F8" s="2"/>
      <c r="G8" s="2"/>
      <c r="H8" s="2"/>
    </row>
    <row r="9" spans="1:8" x14ac:dyDescent="0.2">
      <c r="A9" s="2"/>
      <c r="B9" s="188" t="s">
        <v>170</v>
      </c>
      <c r="C9" s="189">
        <v>6000000</v>
      </c>
      <c r="D9" s="71">
        <v>8500000</v>
      </c>
      <c r="E9" s="2"/>
      <c r="F9" s="2"/>
      <c r="G9" s="2"/>
      <c r="H9" s="2"/>
    </row>
    <row r="10" spans="1:8" x14ac:dyDescent="0.2">
      <c r="A10" s="2"/>
      <c r="B10" s="2" t="s">
        <v>9</v>
      </c>
      <c r="C10" s="189">
        <v>69800000</v>
      </c>
      <c r="D10" s="71">
        <v>161300000</v>
      </c>
      <c r="E10" s="2"/>
      <c r="F10" s="2"/>
      <c r="G10" s="2"/>
      <c r="H10" s="2"/>
    </row>
    <row r="11" spans="1:8" x14ac:dyDescent="0.2">
      <c r="A11" s="2"/>
      <c r="B11" s="16" t="s">
        <v>171</v>
      </c>
      <c r="C11" s="45">
        <v>-6000000</v>
      </c>
      <c r="D11" s="46">
        <v>-8500000</v>
      </c>
      <c r="E11" s="2"/>
      <c r="F11" s="2"/>
      <c r="G11" s="2"/>
      <c r="H11" s="2"/>
    </row>
    <row r="12" spans="1:8" x14ac:dyDescent="0.2">
      <c r="A12" s="87"/>
      <c r="B12" s="195"/>
      <c r="C12" s="196"/>
      <c r="D12" s="197"/>
      <c r="E12" s="87"/>
      <c r="F12" s="87"/>
      <c r="G12" s="2"/>
      <c r="H12" s="2"/>
    </row>
    <row r="13" spans="1:8" x14ac:dyDescent="0.2">
      <c r="A13" s="2"/>
      <c r="B13" s="190" t="s">
        <v>172</v>
      </c>
      <c r="C13" s="191">
        <v>254900000</v>
      </c>
      <c r="D13" s="192">
        <v>380300000</v>
      </c>
      <c r="E13" s="2"/>
      <c r="F13" s="2"/>
      <c r="G13" s="2"/>
      <c r="H13" s="2"/>
    </row>
    <row r="14" spans="1:8" x14ac:dyDescent="0.2">
      <c r="A14" s="87"/>
      <c r="B14" s="185" t="s">
        <v>173</v>
      </c>
      <c r="C14" s="186">
        <v>134800000</v>
      </c>
      <c r="D14" s="187">
        <v>169200000</v>
      </c>
      <c r="E14" s="87"/>
      <c r="F14" s="87"/>
      <c r="G14" s="2"/>
      <c r="H14" s="2"/>
    </row>
    <row r="15" spans="1:8" x14ac:dyDescent="0.2">
      <c r="A15" s="2"/>
      <c r="B15" s="2" t="s">
        <v>174</v>
      </c>
      <c r="C15" s="189">
        <v>76200000</v>
      </c>
      <c r="D15" s="71">
        <v>71300000</v>
      </c>
      <c r="E15" s="2"/>
      <c r="F15" s="2"/>
      <c r="G15" s="2"/>
      <c r="H15" s="2"/>
    </row>
    <row r="16" spans="1:8" x14ac:dyDescent="0.2">
      <c r="A16" s="2"/>
      <c r="B16" s="16" t="s">
        <v>175</v>
      </c>
      <c r="C16" s="45">
        <v>44000000</v>
      </c>
      <c r="D16" s="46">
        <v>139800000</v>
      </c>
      <c r="E16" s="2"/>
      <c r="F16" s="2"/>
      <c r="G16" s="2"/>
      <c r="H16" s="2"/>
    </row>
    <row r="17" spans="1:8" x14ac:dyDescent="0.2">
      <c r="A17" s="2"/>
      <c r="B17" s="154"/>
      <c r="C17" s="95"/>
      <c r="D17" s="96"/>
      <c r="E17" s="2"/>
      <c r="F17" s="2"/>
      <c r="G17" s="2"/>
      <c r="H17" s="2"/>
    </row>
    <row r="18" spans="1:8" x14ac:dyDescent="0.2">
      <c r="A18" s="2"/>
      <c r="B18" s="190" t="s">
        <v>176</v>
      </c>
      <c r="C18" s="191">
        <v>254900000</v>
      </c>
      <c r="D18" s="192">
        <v>380300000</v>
      </c>
      <c r="E18" s="2"/>
      <c r="F18" s="2"/>
      <c r="G18" s="2"/>
      <c r="H18" s="2"/>
    </row>
    <row r="19" spans="1:8" x14ac:dyDescent="0.2">
      <c r="A19" s="2"/>
      <c r="B19" s="185" t="s">
        <v>177</v>
      </c>
      <c r="C19" s="186">
        <v>60000000</v>
      </c>
      <c r="D19" s="187">
        <v>168400000</v>
      </c>
      <c r="E19" s="2"/>
      <c r="F19" s="2"/>
      <c r="G19" s="2"/>
      <c r="H19" s="2"/>
    </row>
    <row r="20" spans="1:8" x14ac:dyDescent="0.2">
      <c r="A20" s="2"/>
      <c r="B20" s="16" t="s">
        <v>178</v>
      </c>
      <c r="C20" s="45">
        <v>194900000</v>
      </c>
      <c r="D20" s="46">
        <v>211900000</v>
      </c>
      <c r="E20" s="2"/>
      <c r="F20" s="2"/>
      <c r="G20" s="2"/>
      <c r="H20" s="2"/>
    </row>
    <row r="21" spans="1:8" x14ac:dyDescent="0.2">
      <c r="A21" s="2"/>
      <c r="B21" s="154"/>
      <c r="C21" s="196"/>
      <c r="D21" s="197"/>
      <c r="E21" s="2"/>
      <c r="F21" s="2"/>
      <c r="G21" s="2"/>
      <c r="H21" s="2"/>
    </row>
    <row r="22" spans="1:8" x14ac:dyDescent="0.2">
      <c r="B22" s="190" t="s">
        <v>179</v>
      </c>
      <c r="C22" s="191">
        <v>-138700000</v>
      </c>
      <c r="D22" s="192">
        <v>-92100000</v>
      </c>
    </row>
    <row r="23" spans="1:8" x14ac:dyDescent="0.2">
      <c r="B23" s="185" t="s">
        <v>8</v>
      </c>
      <c r="C23" s="186">
        <v>-148700000</v>
      </c>
      <c r="D23" s="187">
        <v>-131199999.99999999</v>
      </c>
    </row>
    <row r="24" spans="1:8" x14ac:dyDescent="0.2">
      <c r="B24" s="16" t="s">
        <v>9</v>
      </c>
      <c r="C24" s="45">
        <v>10000000</v>
      </c>
      <c r="D24" s="46">
        <v>39100000</v>
      </c>
    </row>
    <row r="25" spans="1:8" x14ac:dyDescent="0.2">
      <c r="B25" s="154"/>
      <c r="C25" s="196"/>
      <c r="D25" s="197"/>
    </row>
    <row r="26" spans="1:8" x14ac:dyDescent="0.2">
      <c r="B26" s="190" t="s">
        <v>13</v>
      </c>
      <c r="C26" s="191">
        <v>5000000</v>
      </c>
      <c r="D26" s="192">
        <v>53800000</v>
      </c>
    </row>
    <row r="27" spans="1:8" x14ac:dyDescent="0.2">
      <c r="B27" s="185" t="s">
        <v>8</v>
      </c>
      <c r="C27" s="186">
        <v>-5500000</v>
      </c>
      <c r="D27" s="187">
        <v>14100000</v>
      </c>
    </row>
    <row r="28" spans="1:8" x14ac:dyDescent="0.2">
      <c r="B28" s="16" t="s">
        <v>9</v>
      </c>
      <c r="C28" s="45">
        <v>10500000</v>
      </c>
      <c r="D28" s="46">
        <v>39700000</v>
      </c>
    </row>
    <row r="29" spans="1:8" x14ac:dyDescent="0.2">
      <c r="B29" s="154"/>
      <c r="C29" s="196"/>
      <c r="D29" s="197"/>
    </row>
    <row r="30" spans="1:8" x14ac:dyDescent="0.2">
      <c r="B30" s="2" t="s">
        <v>180</v>
      </c>
      <c r="C30" s="189">
        <v>-138700000</v>
      </c>
      <c r="D30" s="71">
        <v>-92100000</v>
      </c>
    </row>
    <row r="31" spans="1:8" x14ac:dyDescent="0.2">
      <c r="B31" s="2" t="s">
        <v>181</v>
      </c>
      <c r="C31" s="189">
        <v>-3200000</v>
      </c>
      <c r="D31" s="71">
        <v>-4099999.9999999995</v>
      </c>
    </row>
    <row r="32" spans="1:8" x14ac:dyDescent="0.2">
      <c r="B32" s="16" t="s">
        <v>182</v>
      </c>
      <c r="C32" s="45">
        <v>2600000</v>
      </c>
      <c r="D32" s="46">
        <v>-1900000</v>
      </c>
    </row>
    <row r="33" spans="2:4" x14ac:dyDescent="0.2">
      <c r="B33" s="21" t="s">
        <v>48</v>
      </c>
      <c r="C33" s="193">
        <v>-139300000</v>
      </c>
      <c r="D33" s="194">
        <v>-98000000</v>
      </c>
    </row>
    <row r="34" spans="2:4" x14ac:dyDescent="0.2">
      <c r="B34" s="137"/>
      <c r="C34" s="76"/>
      <c r="D34" s="76"/>
    </row>
    <row r="35" spans="2:4" x14ac:dyDescent="0.2">
      <c r="B35" s="2"/>
      <c r="C35" s="198"/>
      <c r="D35" s="198"/>
    </row>
  </sheetData>
  <pageMargins left="0.74803149606299213" right="0.74803149606299213" top="0.98425196850393704" bottom="0.98425196850393704" header="0.51181102362204722" footer="0.51181102362204722"/>
  <pageSetup scale="83" orientation="portrait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showGridLines="0" showRuler="0" zoomScaleNormal="100" zoomScaleSheetLayoutView="100" workbookViewId="0">
      <selection activeCell="X37" sqref="X37"/>
    </sheetView>
  </sheetViews>
  <sheetFormatPr defaultColWidth="13.7109375" defaultRowHeight="12.75" x14ac:dyDescent="0.2"/>
  <cols>
    <col min="1" max="1" width="0.28515625" customWidth="1"/>
    <col min="2" max="2" width="55.5703125" bestFit="1" customWidth="1"/>
    <col min="3" max="4" width="10.42578125" bestFit="1" customWidth="1"/>
    <col min="5" max="5" width="4.5703125" customWidth="1"/>
    <col min="6" max="8" width="9.5703125" customWidth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ht="20.25" x14ac:dyDescent="0.3">
      <c r="A2" s="2"/>
      <c r="B2" s="334" t="s">
        <v>183</v>
      </c>
      <c r="C2" s="2"/>
      <c r="D2" s="2"/>
      <c r="E2" s="2"/>
      <c r="F2" s="2"/>
      <c r="G2" s="2"/>
      <c r="H2" s="2"/>
    </row>
    <row r="3" spans="1:8" x14ac:dyDescent="0.2">
      <c r="A3" s="2"/>
      <c r="B3" s="6" t="s">
        <v>1</v>
      </c>
      <c r="C3" s="2"/>
      <c r="D3" s="2"/>
      <c r="E3" s="2"/>
      <c r="F3" s="2"/>
      <c r="G3" s="2"/>
      <c r="H3" s="2"/>
    </row>
    <row r="4" spans="1:8" x14ac:dyDescent="0.2">
      <c r="A4" s="2"/>
      <c r="B4" s="7"/>
      <c r="C4" s="86"/>
      <c r="D4" s="86"/>
      <c r="E4" s="2"/>
      <c r="F4" s="2"/>
      <c r="G4" s="2"/>
      <c r="H4" s="2"/>
    </row>
    <row r="5" spans="1:8" ht="25.5" x14ac:dyDescent="0.2">
      <c r="A5" s="2"/>
      <c r="B5" s="8"/>
      <c r="C5" s="9" t="s">
        <v>38</v>
      </c>
      <c r="D5" s="10" t="s">
        <v>62</v>
      </c>
      <c r="E5" s="2"/>
      <c r="F5" s="2"/>
      <c r="G5" s="2"/>
      <c r="H5" s="2"/>
    </row>
    <row r="6" spans="1:8" x14ac:dyDescent="0.2">
      <c r="A6" s="2"/>
      <c r="B6" s="137" t="s">
        <v>184</v>
      </c>
      <c r="C6" s="91"/>
      <c r="D6" s="76"/>
      <c r="E6" s="2"/>
      <c r="F6" s="2"/>
      <c r="G6" s="2"/>
      <c r="H6" s="2"/>
    </row>
    <row r="7" spans="1:8" x14ac:dyDescent="0.2">
      <c r="A7" s="87"/>
      <c r="B7" s="85" t="s">
        <v>185</v>
      </c>
      <c r="C7" s="159">
        <v>-124767000</v>
      </c>
      <c r="D7" s="160">
        <v>745273000</v>
      </c>
      <c r="E7" s="87"/>
      <c r="F7" s="87"/>
      <c r="G7" s="2"/>
      <c r="H7" s="2"/>
    </row>
    <row r="8" spans="1:8" x14ac:dyDescent="0.2">
      <c r="A8" s="2"/>
      <c r="B8" s="2" t="s">
        <v>50</v>
      </c>
      <c r="C8" s="114">
        <v>-124767000</v>
      </c>
      <c r="D8" s="115">
        <v>-80579000</v>
      </c>
      <c r="E8" s="2"/>
      <c r="F8" s="2"/>
      <c r="G8" s="2"/>
      <c r="H8" s="2"/>
    </row>
    <row r="9" spans="1:8" x14ac:dyDescent="0.2">
      <c r="A9" s="2"/>
      <c r="B9" s="2" t="s">
        <v>53</v>
      </c>
      <c r="C9" s="114">
        <v>0</v>
      </c>
      <c r="D9" s="115">
        <v>825853000</v>
      </c>
      <c r="E9" s="2"/>
      <c r="F9" s="2"/>
      <c r="G9" s="2"/>
      <c r="H9" s="2"/>
    </row>
    <row r="10" spans="1:8" x14ac:dyDescent="0.2">
      <c r="A10" s="2"/>
      <c r="B10" s="2"/>
      <c r="C10" s="130"/>
      <c r="D10" s="80"/>
      <c r="E10" s="2"/>
      <c r="F10" s="2"/>
      <c r="G10" s="2"/>
      <c r="H10" s="2"/>
    </row>
    <row r="11" spans="1:8" x14ac:dyDescent="0.2">
      <c r="A11" s="2"/>
      <c r="B11" s="85" t="s">
        <v>186</v>
      </c>
      <c r="C11" s="130"/>
      <c r="D11" s="80"/>
      <c r="E11" s="2"/>
      <c r="F11" s="2"/>
      <c r="G11" s="2"/>
      <c r="H11" s="2"/>
    </row>
    <row r="12" spans="1:8" x14ac:dyDescent="0.2">
      <c r="A12" s="87"/>
      <c r="B12" s="2" t="s">
        <v>187</v>
      </c>
      <c r="C12" s="114">
        <v>130898000</v>
      </c>
      <c r="D12" s="115">
        <v>211209000</v>
      </c>
      <c r="E12" s="87"/>
      <c r="F12" s="87"/>
      <c r="G12" s="2"/>
      <c r="H12" s="2"/>
    </row>
    <row r="13" spans="1:8" x14ac:dyDescent="0.2">
      <c r="A13" s="2"/>
      <c r="B13" s="2"/>
      <c r="C13" s="130"/>
      <c r="D13" s="80"/>
      <c r="E13" s="2"/>
      <c r="F13" s="2"/>
      <c r="G13" s="2"/>
      <c r="H13" s="2"/>
    </row>
    <row r="14" spans="1:8" x14ac:dyDescent="0.2">
      <c r="A14" s="87"/>
      <c r="B14" s="85" t="s">
        <v>188</v>
      </c>
      <c r="C14" s="199"/>
      <c r="D14" s="198"/>
      <c r="E14" s="87"/>
      <c r="F14" s="87"/>
      <c r="G14" s="2"/>
      <c r="H14" s="2"/>
    </row>
    <row r="15" spans="1:8" x14ac:dyDescent="0.2">
      <c r="A15" s="2"/>
      <c r="B15" s="2" t="s">
        <v>189</v>
      </c>
      <c r="C15" s="114">
        <v>2043000</v>
      </c>
      <c r="D15" s="115">
        <v>1586000</v>
      </c>
      <c r="E15" s="2"/>
      <c r="F15" s="2"/>
      <c r="G15" s="2"/>
      <c r="H15" s="2"/>
    </row>
    <row r="16" spans="1:8" x14ac:dyDescent="0.2">
      <c r="A16" s="2"/>
      <c r="B16" s="86" t="s">
        <v>190</v>
      </c>
      <c r="C16" s="127">
        <v>132941000</v>
      </c>
      <c r="D16" s="128">
        <v>212795000</v>
      </c>
      <c r="E16" s="2"/>
      <c r="F16" s="2"/>
      <c r="G16" s="2"/>
      <c r="H16" s="2"/>
    </row>
    <row r="17" spans="1:8" x14ac:dyDescent="0.2">
      <c r="A17" s="2"/>
      <c r="B17" s="200"/>
      <c r="C17" s="201"/>
      <c r="D17" s="201"/>
      <c r="E17" s="2"/>
      <c r="F17" s="2"/>
      <c r="G17" s="2"/>
      <c r="H17" s="2"/>
    </row>
    <row r="18" spans="1:8" x14ac:dyDescent="0.2">
      <c r="A18" s="2"/>
      <c r="B18" s="202"/>
      <c r="C18" s="203"/>
      <c r="D18" s="203"/>
      <c r="E18" s="2"/>
      <c r="F18" s="2"/>
      <c r="G18" s="2"/>
      <c r="H18" s="2"/>
    </row>
  </sheetData>
  <pageMargins left="0.74803149606299213" right="0.74803149606299213" top="0.98425196850393704" bottom="0.98425196850393704" header="0.51181102362204722" footer="0.51181102362204722"/>
  <pageSetup scale="83" orientation="portrait" r:id="rId1"/>
  <headerFooter>
    <oddHeader>&amp;L&amp;9Copyright © 2020 TomTom NV. All rights reserved.</oddHeader>
    <oddFooter>&amp;L&amp;9TomTom Investor Relations
Phone | +31 20 757 5194
Email  | ir@tomtom.com&amp;R&amp;9Page &amp;P of &amp;N</oddFooter>
  </headerFooter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1" ma:contentTypeDescription="Create a new document." ma:contentTypeScope="" ma:versionID="2440e704c22298e284e0a1d3f7212b3c">
  <xsd:schema xmlns:xsd="http://www.w3.org/2001/XMLSchema" xmlns:xs="http://www.w3.org/2001/XMLSchema" xmlns:p="http://schemas.microsoft.com/office/2006/metadata/properties" xmlns:ns2="e3dbfc16-9d4f-40c7-9a4e-1f2cc64da845" xmlns:ns3="1e77aff3-56fb-459a-8532-f6248deba525" targetNamespace="http://schemas.microsoft.com/office/2006/metadata/properties" ma:root="true" ma:fieldsID="d32f58fc1247d162b79c19ebf59a9058" ns2:_="" ns3:_="">
    <xsd:import namespace="e3dbfc16-9d4f-40c7-9a4e-1f2cc64da845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ousStatus xmlns="1e77aff3-56fb-459a-8532-f6248deba525" xsi:nil="true"/>
    <SharedWithUsers xmlns="1e77aff3-56fb-459a-8532-f6248deba525">
      <UserInfo>
        <DisplayName>Dirk Ypma</DisplayName>
        <AccountId>135</AccountId>
        <AccountType/>
      </UserInfo>
      <UserInfo>
        <DisplayName>Christian Rudyanto</DisplayName>
        <AccountId>1168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71BC36F-B5DC-4AC6-82FC-ABA3234A51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BF86DE-C1C0-4B7C-8D59-4AE664B0A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72144-260D-499F-B95A-183F3AD63637}">
  <ds:schemaRefs>
    <ds:schemaRef ds:uri="http://schemas.microsoft.com/office/2006/documentManagement/types"/>
    <ds:schemaRef ds:uri="http://purl.org/dc/terms/"/>
    <ds:schemaRef ds:uri="1e77aff3-56fb-459a-8532-f6248deba525"/>
    <ds:schemaRef ds:uri="http://purl.org/dc/dcmitype/"/>
    <ds:schemaRef ds:uri="http://schemas.microsoft.com/office/infopath/2007/PartnerControls"/>
    <ds:schemaRef ds:uri="e3dbfc16-9d4f-40c7-9a4e-1f2cc64da84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8. Earnings per share</vt:lpstr>
      <vt:lpstr>9. Shareholders equity</vt:lpstr>
      <vt:lpstr>10. Stat of Income (Q)</vt:lpstr>
      <vt:lpstr>11. Balance Sheet (Q)</vt:lpstr>
      <vt:lpstr>12. CF (Q)</vt:lpstr>
      <vt:lpstr>'1. Key figures table'!Print_Area</vt:lpstr>
      <vt:lpstr>'10. Stat of Income (Q)'!Print_Area</vt:lpstr>
      <vt:lpstr>'11. Balance Sheet (Q)'!Print_Area</vt:lpstr>
      <vt:lpstr>'12. CF (Q)'!Print_Area</vt:lpstr>
      <vt:lpstr>'2. Cons Stat of Income'!Print_Area</vt:lpstr>
      <vt:lpstr>'3. Cons Stat of Comp Income'!Print_Area</vt:lpstr>
      <vt:lpstr>'4. Cons Balance Sheet'!Print_Area</vt:lpstr>
      <vt:lpstr>'5. Cons Stat of CF'!Print_Area</vt:lpstr>
      <vt:lpstr>'6. Cons Stat of Chang in Equity'!Print_Area</vt:lpstr>
      <vt:lpstr>'7. Segment reporting'!Print_Area</vt:lpstr>
      <vt:lpstr>'8. Earnings per share'!Print_Area</vt:lpstr>
      <vt:lpstr>'9. Shareholders equity'!Print_Area</vt:lpstr>
      <vt:lpstr>Cover!Print_Area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Megan Daniell</cp:lastModifiedBy>
  <cp:revision>2</cp:revision>
  <dcterms:created xsi:type="dcterms:W3CDTF">2020-07-14T13:57:48Z</dcterms:created>
  <dcterms:modified xsi:type="dcterms:W3CDTF">2020-08-25T15:11:57Z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</Properties>
</file>