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aniellm\TomTom\Investor Relations - Quarterly results\2020\Q4 2020\Press Release\"/>
    </mc:Choice>
  </mc:AlternateContent>
  <xr:revisionPtr revIDLastSave="143" documentId="8_{4662265C-FFAE-4A96-B1A1-84515346D0E1}" xr6:coauthVersionLast="45" xr6:coauthVersionMax="46" xr10:uidLastSave="{2D138E9D-704C-4714-ADF1-B32A336D0175}"/>
  <bookViews>
    <workbookView xWindow="-120" yWindow="-120" windowWidth="29040" windowHeight="15840" tabRatio="773" xr2:uid="{00000000-000D-0000-FFFF-FFFF00000000}"/>
  </bookViews>
  <sheets>
    <sheet name="Cover" sheetId="1" r:id="rId1"/>
    <sheet name="1. Key figures" sheetId="2" r:id="rId2"/>
    <sheet name="2. Cons Stat of Income" sheetId="3" r:id="rId3"/>
    <sheet name="3. Cons Balance Sheet" sheetId="4" r:id="rId4"/>
    <sheet name="4. Cons Stat of CF" sheetId="5" r:id="rId5"/>
    <sheet name="5. Stat of Income (Q)" sheetId="6" r:id="rId6"/>
    <sheet name="6. Balance Sheet (Q)" sheetId="7" r:id="rId7"/>
    <sheet name="7. CF (Q)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5" l="1"/>
  <c r="F48" i="5"/>
  <c r="E49" i="5"/>
  <c r="E48" i="5"/>
</calcChain>
</file>

<file path=xl/sharedStrings.xml><?xml version="1.0" encoding="utf-8"?>
<sst xmlns="http://schemas.openxmlformats.org/spreadsheetml/2006/main" count="302" uniqueCount="187">
  <si>
    <t>Key figures</t>
  </si>
  <si>
    <t>Fourth quarter and full year 2020 results</t>
  </si>
  <si>
    <t>(€ in millions, unless stated otherwise)</t>
  </si>
  <si>
    <t>Q4 '20</t>
  </si>
  <si>
    <t>Q4 '19</t>
  </si>
  <si>
    <t>y.o.y. change</t>
  </si>
  <si>
    <t>FY '20</t>
  </si>
  <si>
    <t>FY '19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</si>
  <si>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</si>
  <si>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</si>
  <si>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</si>
  <si>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</si>
  <si>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</si>
  <si>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</si>
  <si>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</si>
  <si>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</si>
  <si>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</si>
  <si>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</si>
  <si>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</si>
  <si>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</si>
  <si>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</si>
  <si>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Location Technology segment EBITDA</t>
  </si>
  <si>
    <t>EBITDA margin (%)</t>
  </si>
  <si>
    <t>Location Technology segment EBIT</t>
  </si>
  <si>
    <t>EBIT margin (%)</t>
  </si>
  <si>
    <t>Automotive reported revenue</t>
  </si>
  <si>
    <t>Movement of deferred and unbilled</t>
  </si>
  <si>
    <t>Automotive operational revenue</t>
  </si>
  <si>
    <t>Consumer products</t>
  </si>
  <si>
    <t>Automotive hardware</t>
  </si>
  <si>
    <t>Consumer revenue</t>
  </si>
  <si>
    <t>Consumer segment EBITDA</t>
  </si>
  <si>
    <t>Consumer segment EBIT</t>
  </si>
  <si>
    <t>Deferred revenue</t>
  </si>
  <si>
    <t>(€ in millions)</t>
  </si>
  <si>
    <t>Automotive</t>
  </si>
  <si>
    <t>Enterprise</t>
  </si>
  <si>
    <t>Total</t>
  </si>
  <si>
    <t>Net movement of deferred and unbilled revenue</t>
  </si>
  <si>
    <t>Free cash flow</t>
  </si>
  <si>
    <t>Cash flow from operating activities</t>
  </si>
  <si>
    <t>Investments in intangible assets</t>
  </si>
  <si>
    <t>Investments in property, plant and equipment</t>
  </si>
  <si>
    <t>Free cash from flow total operations</t>
  </si>
  <si>
    <t>Free cash flow from discontinued operations</t>
  </si>
  <si>
    <t>Free cash flow from continuing operations</t>
  </si>
  <si>
    <t>Consolidated condensed statement of income</t>
  </si>
  <si>
    <t>(€ in thousands)</t>
  </si>
  <si>
    <t>Q4 '20 Unaudited</t>
  </si>
  <si>
    <t>Q4 '19 Unaudited</t>
  </si>
  <si>
    <t>FY '20 Unaudited</t>
  </si>
  <si>
    <t>Cost of sales</t>
  </si>
  <si>
    <t>Research and development expenses</t>
  </si>
  <si>
    <t>Amortization of technology and databases</t>
  </si>
  <si>
    <t>Marketing expenses</t>
  </si>
  <si>
    <t>Selling, general and administrative expenses</t>
  </si>
  <si>
    <t>TOTAL OPERATING EXPENSES</t>
  </si>
  <si>
    <t>OPERATING RESULT</t>
  </si>
  <si>
    <t>Financial result and result of associate</t>
  </si>
  <si>
    <t>RESULT BEFORE TAX</t>
  </si>
  <si>
    <t>Income tax gain</t>
  </si>
  <si>
    <t>Net result from continuing operations</t>
  </si>
  <si>
    <t>Result after tax from discontinued operations</t>
  </si>
  <si>
    <t>Result on business disposal</t>
  </si>
  <si>
    <t>Net result from discontinued operations</t>
  </si>
  <si>
    <t>NET RESULT</t>
  </si>
  <si>
    <t>Attributable to equity holders of the parent</t>
  </si>
  <si>
    <t>EARNINGS PER SHARE (in €)</t>
  </si>
  <si>
    <t>Basic</t>
  </si>
  <si>
    <t>Diluted</t>
  </si>
  <si>
    <t>EARNINGS PER SHARE FROM CONTINUING OPERATIONS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</si>
  <si>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1</t>
    </r>
  </si>
  <si>
    <t>WEIGHTED AVERAGE NUMBER OF SHARES (in thousands)</t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</si>
  <si>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</si>
  <si>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Consolidated condensed balance sheet</t>
  </si>
  <si>
    <t>Unaudited</t>
  </si>
  <si>
    <t>Audited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</si>
  <si>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</si>
  <si>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</si>
  <si>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</si>
  <si>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</si>
  <si>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</si>
  <si>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</si>
  <si>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</si>
  <si>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</si>
  <si>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</si>
  <si>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</si>
  <si>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</si>
  <si>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</si>
  <si>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</si>
  <si>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</si>
  <si>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Assets held for sale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</si>
  <si>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</si>
  <si>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</si>
  <si>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</si>
  <si>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</si>
  <si>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</si>
  <si>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</si>
  <si>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</si>
  <si>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</si>
  <si>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</si>
  <si>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</si>
  <si>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</si>
  <si>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</si>
  <si>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</si>
  <si>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Consolidated condensed statement of cash flows</t>
  </si>
  <si>
    <t>Operating result from continuing operations</t>
  </si>
  <si>
    <t>Operating result from discontinued operations</t>
  </si>
  <si>
    <t>Operating result</t>
  </si>
  <si>
    <t>Financial losses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</si>
  <si>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</si>
  <si>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</si>
  <si>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</si>
  <si>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</si>
  <si>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</si>
  <si>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</si>
  <si>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rPr>
        <sz val="10"/>
        <color rgb="FF000000"/>
        <rFont val="Arial"/>
        <family val="2"/>
      </rPr>
      <t>Change in liabilities (excluding provisions)</t>
    </r>
    <r>
      <rPr>
        <vertAlign val="superscript"/>
        <sz val="10"/>
        <color rgb="FF000000"/>
        <rFont val="Arial"/>
        <family val="2"/>
      </rPr>
      <t>1</t>
    </r>
  </si>
  <si>
    <t>Cash flow from operations</t>
  </si>
  <si>
    <t>Interest received</t>
  </si>
  <si>
    <t>Interest paid</t>
  </si>
  <si>
    <t>Corporate income taxes paid</t>
  </si>
  <si>
    <t>Net cash inflow from business disposal</t>
  </si>
  <si>
    <t>Dividends received</t>
  </si>
  <si>
    <t>(Increase)/decrease in fixed-term deposits</t>
  </si>
  <si>
    <t>Cash flow from investing activities</t>
  </si>
  <si>
    <t>Change in utilization of credit facility</t>
  </si>
  <si>
    <t>Payment of lease liabilities</t>
  </si>
  <si>
    <t>Repayment of capital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</si>
  <si>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</si>
  <si>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</si>
  <si>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</si>
  <si>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</si>
  <si>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</si>
  <si>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</si>
  <si>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Cash and cash equivalents at the end of the period</t>
  </si>
  <si>
    <r>
      <rPr>
        <i/>
        <vertAlign val="superscript"/>
        <sz val="8"/>
        <color rgb="FF000000"/>
        <rFont val="Arial"/>
        <family val="2"/>
      </rPr>
      <t xml:space="preserve">1 </t>
    </r>
    <r>
      <rPr>
        <i/>
        <sz val="8"/>
        <color rgb="FF000000"/>
        <rFont val="Arial"/>
        <family val="2"/>
      </rPr>
      <t>Includes movements in the non-current portion of deferred revenue presented under non-current liabilities.</t>
    </r>
  </si>
  <si>
    <r>
      <rPr>
        <i/>
        <vertAlign val="superscript"/>
        <sz val="8"/>
        <color rgb="FF000000"/>
        <rFont val="Arial"/>
        <family val="2"/>
      </rPr>
      <t>2</t>
    </r>
    <r>
      <rPr>
        <i/>
        <sz val="8"/>
        <color rgb="FF000000"/>
        <rFont val="Arial"/>
        <family val="2"/>
      </rPr>
      <t xml:space="preserve"> Cash and cash equivalents at the beginning of 2019 includes cash classified as held for sale of €4 million.</t>
    </r>
  </si>
  <si>
    <t>FY '19 Uaudited</t>
  </si>
  <si>
    <t>Cash placed in fixed term deposits</t>
  </si>
  <si>
    <t>Net cash at the end of the period</t>
  </si>
  <si>
    <t>Last six quarters</t>
  </si>
  <si>
    <t>Q3 '19</t>
  </si>
  <si>
    <t>Q1 '20</t>
  </si>
  <si>
    <t>Q2 '20</t>
  </si>
  <si>
    <t>Q3 '20</t>
  </si>
  <si>
    <t>REVENUE</t>
  </si>
  <si>
    <t>GROSS RESULT</t>
  </si>
  <si>
    <t>OPERATING RESULT (EBIT)</t>
  </si>
  <si>
    <t>EBIT margin</t>
  </si>
  <si>
    <t>Net result tax profit from discontinued operations</t>
  </si>
  <si>
    <t>Net movement of deferred and unbilled</t>
  </si>
  <si>
    <t>Diluted EPS from continuing operations</t>
  </si>
  <si>
    <t>30-Sep-19</t>
  </si>
  <si>
    <t>31-Dec-19</t>
  </si>
  <si>
    <t>31-Mar-20</t>
  </si>
  <si>
    <t>30-Jun-20</t>
  </si>
  <si>
    <t>30-Sep-20</t>
  </si>
  <si>
    <t>31-Dec-20</t>
  </si>
  <si>
    <t>ASSETS</t>
  </si>
  <si>
    <t>Intangible assets</t>
  </si>
  <si>
    <t>Other contract related assets</t>
  </si>
  <si>
    <t>Other non-current assets</t>
  </si>
  <si>
    <t>Cash and cash equivalents and fixed term deposits</t>
  </si>
  <si>
    <t>TOTAL ASSETS</t>
  </si>
  <si>
    <t>TOTAL EQUITY</t>
  </si>
  <si>
    <t>Lease liability</t>
  </si>
  <si>
    <t>Other contract related liabilities</t>
  </si>
  <si>
    <t>TOTAL LIABILITIES</t>
  </si>
  <si>
    <t>TOTAL EQUITY AND LIABILITIES</t>
  </si>
  <si>
    <t>Net cash</t>
  </si>
  <si>
    <t>Financial gains/(losses)</t>
  </si>
  <si>
    <t>Depreciation and amortisation</t>
  </si>
  <si>
    <t>Other</t>
  </si>
  <si>
    <r>
      <rPr>
        <sz val="10"/>
        <color rgb="FF000000"/>
        <rFont val="Arial"/>
        <family val="2"/>
      </rPr>
      <t>Changes in working capital</t>
    </r>
    <r>
      <rPr>
        <vertAlign val="superscript"/>
        <sz val="10"/>
        <color rgb="FF000000"/>
        <rFont val="Arial"/>
        <family val="2"/>
      </rPr>
      <t>1</t>
    </r>
  </si>
  <si>
    <t>CASH GENERATED FROM OPERATIONS</t>
  </si>
  <si>
    <t>Interest (paid)</t>
  </si>
  <si>
    <t>Corporate income taxes (paid)/received</t>
  </si>
  <si>
    <t>CASH FLOWS FROM OPERATING ACTIVITIES</t>
  </si>
  <si>
    <t>CASH FLOWS FROM INVESTING ACTIVITIES</t>
  </si>
  <si>
    <t>CASH FLOWS FROM FINANCING ACTIVITIES</t>
  </si>
  <si>
    <t>NET INCREASE/(DECREASE) IN CASH AND CASH EQUIVALENTS</t>
  </si>
  <si>
    <t>Cash flow from operating activties</t>
  </si>
  <si>
    <t>Investment in tangible assets</t>
  </si>
  <si>
    <t>Free cash flow from total operations</t>
  </si>
  <si>
    <t>FCF from continuing operations as a % revenue</t>
  </si>
  <si>
    <r>
      <rPr>
        <i/>
        <vertAlign val="superscript"/>
        <sz val="10"/>
        <color rgb="FF000000"/>
        <rFont val="Arial"/>
        <family val="2"/>
      </rPr>
      <t>1</t>
    </r>
    <r>
      <rPr>
        <i/>
        <sz val="10"/>
        <color rgb="FF000000"/>
        <rFont val="Arial"/>
        <family val="2"/>
      </rPr>
      <t>Includes the movement of non-current deferred revenue.</t>
    </r>
  </si>
  <si>
    <t>FY '19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</si>
</sst>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0.0;&quot;-&quot;#0.0;#0.0;_(@_)"/>
    <numFmt numFmtId="165" formatCode="#0%;&quot;-&quot;#0%;&quot;-&quot;\%;_(@_)"/>
    <numFmt numFmtId="166" formatCode="#0%;&quot;-&quot;#0%;#0%;_(@_)"/>
    <numFmt numFmtId="167" formatCode="#,##0.0;&quot;-&quot;#,##0.0;#,##0.0;_(@_)"/>
    <numFmt numFmtId="168" formatCode="#,##0%;&quot;-&quot;#,##0%;#,##0%;_(@_)"/>
    <numFmt numFmtId="169" formatCode="d\ mmmm\ yyyy"/>
    <numFmt numFmtId="170" formatCode="#,##0;&quot;-&quot;#,##0;#,##0;_(@_)"/>
    <numFmt numFmtId="171" formatCode="#,##0.00;&quot;-&quot;#,##0.00;#,##0.00;_(@_)"/>
    <numFmt numFmtId="172" formatCode="#,##0;&quot;-&quot;#,##0;&quot;-&quot;;_(@_)"/>
    <numFmt numFmtId="173" formatCode="#0_)%;\(#0\)%;&quot;-&quot;_)\%;_(@_)"/>
    <numFmt numFmtId="174" formatCode="#,##0.0,,;&quot;-&quot;#,##0.0,,;#,##0.0,,;_(@_)"/>
    <numFmt numFmtId="175" formatCode="* #,##0.0,,;* &quot;-&quot;#,##0.0,,;* #,##0.0,,;_(@_)"/>
    <numFmt numFmtId="176" formatCode="#0%_);\(#0%\);&quot;-&quot;\%_);_(@_)"/>
  </numFmts>
  <fonts count="18" x14ac:knownFonts="1">
    <font>
      <sz val="10"/>
      <name val="Arial"/>
    </font>
    <font>
      <b/>
      <sz val="2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264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i/>
      <vertAlign val="superscript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8DC3EB"/>
      </bottom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8DC3EB"/>
      </bottom>
      <diagonal/>
    </border>
  </borders>
  <cellStyleXfs count="2">
    <xf numFmtId="0" fontId="0" fillId="0" borderId="0"/>
    <xf numFmtId="0" fontId="12" fillId="0" borderId="0"/>
  </cellStyleXfs>
  <cellXfs count="303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wrapText="1"/>
    </xf>
    <xf numFmtId="164" fontId="2" fillId="3" borderId="3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165" fontId="2" fillId="2" borderId="3" xfId="0" applyNumberFormat="1" applyFont="1" applyFill="1" applyBorder="1" applyAlignment="1">
      <alignment horizontal="right" wrapText="1"/>
    </xf>
    <xf numFmtId="166" fontId="2" fillId="2" borderId="3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164" fontId="2" fillId="3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5" fontId="2" fillId="2" borderId="4" xfId="0" applyNumberFormat="1" applyFont="1" applyFill="1" applyBorder="1" applyAlignment="1">
      <alignment horizontal="right" wrapText="1"/>
    </xf>
    <xf numFmtId="166" fontId="2" fillId="2" borderId="4" xfId="0" applyNumberFormat="1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2" borderId="5" xfId="0" applyNumberFormat="1" applyFont="1" applyFill="1" applyBorder="1" applyAlignment="1">
      <alignment horizontal="right" wrapText="1"/>
    </xf>
    <xf numFmtId="165" fontId="6" fillId="2" borderId="5" xfId="0" applyNumberFormat="1" applyFont="1" applyFill="1" applyBorder="1" applyAlignment="1">
      <alignment horizontal="right" wrapText="1"/>
    </xf>
    <xf numFmtId="166" fontId="6" fillId="2" borderId="5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wrapText="1"/>
    </xf>
    <xf numFmtId="164" fontId="6" fillId="3" borderId="3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 wrapText="1"/>
    </xf>
    <xf numFmtId="166" fontId="6" fillId="2" borderId="3" xfId="0" applyNumberFormat="1" applyFont="1" applyFill="1" applyBorder="1" applyAlignment="1">
      <alignment horizontal="right" wrapText="1"/>
    </xf>
    <xf numFmtId="0" fontId="7" fillId="2" borderId="4" xfId="0" applyFont="1" applyFill="1" applyBorder="1" applyAlignment="1">
      <alignment wrapText="1"/>
    </xf>
    <xf numFmtId="166" fontId="7" fillId="3" borderId="4" xfId="0" applyNumberFormat="1" applyFont="1" applyFill="1" applyBorder="1" applyAlignment="1">
      <alignment horizontal="right" wrapText="1"/>
    </xf>
    <xf numFmtId="166" fontId="7" fillId="2" borderId="4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2" borderId="6" xfId="0" applyNumberFormat="1" applyFont="1" applyFill="1" applyBorder="1" applyAlignment="1">
      <alignment horizontal="right" wrapText="1"/>
    </xf>
    <xf numFmtId="0" fontId="6" fillId="2" borderId="7" xfId="0" applyFont="1" applyFill="1" applyBorder="1" applyAlignment="1">
      <alignment wrapText="1"/>
    </xf>
    <xf numFmtId="164" fontId="6" fillId="3" borderId="7" xfId="0" applyNumberFormat="1" applyFont="1" applyFill="1" applyBorder="1" applyAlignment="1">
      <alignment horizontal="right" wrapText="1"/>
    </xf>
    <xf numFmtId="164" fontId="6" fillId="2" borderId="7" xfId="0" applyNumberFormat="1" applyFont="1" applyFill="1" applyBorder="1" applyAlignment="1">
      <alignment horizontal="right" wrapText="1"/>
    </xf>
    <xf numFmtId="0" fontId="6" fillId="2" borderId="8" xfId="0" applyFont="1" applyFill="1" applyBorder="1" applyAlignment="1">
      <alignment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2" borderId="8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wrapText="1"/>
    </xf>
    <xf numFmtId="167" fontId="2" fillId="3" borderId="3" xfId="0" applyNumberFormat="1" applyFont="1" applyFill="1" applyBorder="1" applyAlignment="1">
      <alignment horizontal="right" wrapText="1"/>
    </xf>
    <xf numFmtId="167" fontId="2" fillId="2" borderId="3" xfId="0" applyNumberFormat="1" applyFont="1" applyFill="1" applyBorder="1" applyAlignment="1">
      <alignment horizontal="right" wrapText="1"/>
    </xf>
    <xf numFmtId="165" fontId="2" fillId="2" borderId="9" xfId="0" applyNumberFormat="1" applyFont="1" applyFill="1" applyBorder="1" applyAlignment="1">
      <alignment horizontal="right" wrapText="1"/>
    </xf>
    <xf numFmtId="166" fontId="2" fillId="2" borderId="9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left" wrapText="1"/>
    </xf>
    <xf numFmtId="167" fontId="2" fillId="3" borderId="4" xfId="0" applyNumberFormat="1" applyFont="1" applyFill="1" applyBorder="1" applyAlignment="1">
      <alignment horizontal="right" wrapText="1"/>
    </xf>
    <xf numFmtId="167" fontId="2" fillId="2" borderId="4" xfId="0" applyNumberFormat="1" applyFont="1" applyFill="1" applyBorder="1" applyAlignment="1">
      <alignment horizontal="right" wrapText="1"/>
    </xf>
    <xf numFmtId="165" fontId="2" fillId="2" borderId="10" xfId="0" applyNumberFormat="1" applyFont="1" applyFill="1" applyBorder="1" applyAlignment="1">
      <alignment horizontal="right" wrapText="1"/>
    </xf>
    <xf numFmtId="166" fontId="2" fillId="2" borderId="10" xfId="0" applyNumberFormat="1" applyFont="1" applyFill="1" applyBorder="1" applyAlignment="1">
      <alignment horizontal="right" wrapText="1"/>
    </xf>
    <xf numFmtId="167" fontId="6" fillId="3" borderId="5" xfId="0" applyNumberFormat="1" applyFont="1" applyFill="1" applyBorder="1" applyAlignment="1">
      <alignment horizontal="right" wrapText="1"/>
    </xf>
    <xf numFmtId="167" fontId="6" fillId="2" borderId="5" xfId="0" applyNumberFormat="1" applyFont="1" applyFill="1" applyBorder="1" applyAlignment="1">
      <alignment horizontal="right" wrapText="1"/>
    </xf>
    <xf numFmtId="167" fontId="2" fillId="3" borderId="0" xfId="0" applyNumberFormat="1" applyFont="1" applyFill="1" applyAlignment="1">
      <alignment horizontal="right" wrapText="1"/>
    </xf>
    <xf numFmtId="167" fontId="2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164" fontId="2" fillId="3" borderId="0" xfId="0" applyNumberFormat="1" applyFont="1" applyFill="1" applyAlignment="1">
      <alignment horizontal="right" wrapText="1"/>
    </xf>
    <xf numFmtId="166" fontId="2" fillId="2" borderId="0" xfId="0" applyNumberFormat="1" applyFont="1" applyFill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168" fontId="2" fillId="2" borderId="9" xfId="0" applyNumberFormat="1" applyFont="1" applyFill="1" applyBorder="1" applyAlignment="1">
      <alignment horizontal="right" wrapText="1"/>
    </xf>
    <xf numFmtId="168" fontId="2" fillId="2" borderId="10" xfId="0" applyNumberFormat="1" applyFont="1" applyFill="1" applyBorder="1" applyAlignment="1">
      <alignment horizontal="right" wrapText="1"/>
    </xf>
    <xf numFmtId="168" fontId="6" fillId="2" borderId="5" xfId="0" applyNumberFormat="1" applyFont="1" applyFill="1" applyBorder="1" applyAlignment="1">
      <alignment horizontal="right" wrapText="1"/>
    </xf>
    <xf numFmtId="169" fontId="6" fillId="3" borderId="2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wrapText="1"/>
    </xf>
    <xf numFmtId="167" fontId="2" fillId="3" borderId="0" xfId="0" applyNumberFormat="1" applyFont="1" applyFill="1" applyAlignment="1">
      <alignment wrapText="1"/>
    </xf>
    <xf numFmtId="167" fontId="2" fillId="3" borderId="4" xfId="0" applyNumberFormat="1" applyFont="1" applyFill="1" applyBorder="1" applyAlignment="1">
      <alignment wrapText="1"/>
    </xf>
    <xf numFmtId="167" fontId="6" fillId="3" borderId="5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4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2" fillId="3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wrapText="1"/>
    </xf>
    <xf numFmtId="0" fontId="6" fillId="2" borderId="5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70" fontId="2" fillId="3" borderId="3" xfId="0" applyNumberFormat="1" applyFont="1" applyFill="1" applyBorder="1" applyAlignment="1">
      <alignment horizontal="right" wrapText="1"/>
    </xf>
    <xf numFmtId="170" fontId="2" fillId="2" borderId="3" xfId="0" applyNumberFormat="1" applyFont="1" applyFill="1" applyBorder="1" applyAlignment="1">
      <alignment horizontal="right" wrapText="1"/>
    </xf>
    <xf numFmtId="170" fontId="2" fillId="3" borderId="4" xfId="0" applyNumberFormat="1" applyFont="1" applyFill="1" applyBorder="1" applyAlignment="1">
      <alignment horizontal="right" wrapText="1"/>
    </xf>
    <xf numFmtId="170" fontId="2" fillId="2" borderId="4" xfId="0" applyNumberFormat="1" applyFont="1" applyFill="1" applyBorder="1" applyAlignment="1">
      <alignment horizontal="right" wrapText="1"/>
    </xf>
    <xf numFmtId="170" fontId="6" fillId="3" borderId="6" xfId="0" applyNumberFormat="1" applyFont="1" applyFill="1" applyBorder="1" applyAlignment="1">
      <alignment horizontal="right" wrapText="1"/>
    </xf>
    <xf numFmtId="170" fontId="6" fillId="2" borderId="6" xfId="0" applyNumberFormat="1" applyFont="1" applyFill="1" applyBorder="1" applyAlignment="1">
      <alignment horizontal="right" wrapText="1"/>
    </xf>
    <xf numFmtId="170" fontId="2" fillId="3" borderId="0" xfId="0" applyNumberFormat="1" applyFont="1" applyFill="1" applyAlignment="1">
      <alignment horizontal="right" wrapText="1"/>
    </xf>
    <xf numFmtId="170" fontId="2" fillId="2" borderId="0" xfId="0" applyNumberFormat="1" applyFont="1" applyFill="1" applyAlignment="1">
      <alignment horizontal="right" wrapText="1"/>
    </xf>
    <xf numFmtId="170" fontId="6" fillId="3" borderId="5" xfId="0" applyNumberFormat="1" applyFont="1" applyFill="1" applyBorder="1" applyAlignment="1">
      <alignment horizontal="right" wrapText="1"/>
    </xf>
    <xf numFmtId="170" fontId="6" fillId="2" borderId="5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wrapText="1"/>
    </xf>
    <xf numFmtId="171" fontId="2" fillId="3" borderId="6" xfId="0" applyNumberFormat="1" applyFont="1" applyFill="1" applyBorder="1" applyAlignment="1">
      <alignment horizontal="right" wrapText="1"/>
    </xf>
    <xf numFmtId="171" fontId="2" fillId="2" borderId="6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171" fontId="2" fillId="3" borderId="1" xfId="0" applyNumberFormat="1" applyFont="1" applyFill="1" applyBorder="1" applyAlignment="1">
      <alignment horizontal="right" wrapText="1"/>
    </xf>
    <xf numFmtId="171" fontId="2" fillId="2" borderId="1" xfId="0" applyNumberFormat="1" applyFont="1" applyFill="1" applyBorder="1" applyAlignment="1">
      <alignment horizontal="right" wrapText="1"/>
    </xf>
    <xf numFmtId="170" fontId="2" fillId="3" borderId="6" xfId="0" applyNumberFormat="1" applyFont="1" applyFill="1" applyBorder="1" applyAlignment="1">
      <alignment horizontal="right" wrapText="1"/>
    </xf>
    <xf numFmtId="170" fontId="2" fillId="2" borderId="6" xfId="0" applyNumberFormat="1" applyFont="1" applyFill="1" applyBorder="1" applyAlignment="1">
      <alignment horizontal="right" wrapText="1"/>
    </xf>
    <xf numFmtId="170" fontId="2" fillId="3" borderId="1" xfId="0" applyNumberFormat="1" applyFont="1" applyFill="1" applyBorder="1" applyAlignment="1">
      <alignment horizontal="right" wrapText="1"/>
    </xf>
    <xf numFmtId="170" fontId="2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0" fontId="2" fillId="3" borderId="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vertical="top" wrapText="1"/>
    </xf>
    <xf numFmtId="169" fontId="6" fillId="3" borderId="3" xfId="0" applyNumberFormat="1" applyFont="1" applyFill="1" applyBorder="1" applyAlignment="1">
      <alignment horizontal="right" vertical="top" wrapText="1"/>
    </xf>
    <xf numFmtId="169" fontId="6" fillId="2" borderId="3" xfId="0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wrapText="1"/>
    </xf>
    <xf numFmtId="170" fontId="6" fillId="3" borderId="0" xfId="0" applyNumberFormat="1" applyFont="1" applyFill="1" applyAlignment="1">
      <alignment horizontal="right" wrapText="1"/>
    </xf>
    <xf numFmtId="170" fontId="6" fillId="2" borderId="0" xfId="0" applyNumberFormat="1" applyFont="1" applyFill="1" applyAlignment="1">
      <alignment horizontal="right" wrapText="1"/>
    </xf>
    <xf numFmtId="170" fontId="2" fillId="3" borderId="3" xfId="0" applyNumberFormat="1" applyFont="1" applyFill="1" applyBorder="1" applyAlignment="1">
      <alignment horizontal="right" vertical="top" wrapText="1"/>
    </xf>
    <xf numFmtId="170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wrapText="1" indent="2"/>
    </xf>
    <xf numFmtId="0" fontId="2" fillId="2" borderId="4" xfId="0" applyFont="1" applyFill="1" applyBorder="1" applyAlignment="1">
      <alignment horizontal="left" wrapText="1" indent="2"/>
    </xf>
    <xf numFmtId="0" fontId="2" fillId="2" borderId="0" xfId="0" applyFont="1" applyFill="1" applyAlignment="1">
      <alignment horizontal="left" wrapText="1" indent="1"/>
    </xf>
    <xf numFmtId="0" fontId="6" fillId="4" borderId="2" xfId="0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horizontal="right" vertical="top" wrapText="1"/>
    </xf>
    <xf numFmtId="170" fontId="6" fillId="2" borderId="3" xfId="0" applyNumberFormat="1" applyFont="1" applyFill="1" applyBorder="1" applyAlignment="1">
      <alignment horizontal="right" wrapText="1"/>
    </xf>
    <xf numFmtId="170" fontId="6" fillId="3" borderId="3" xfId="0" applyNumberFormat="1" applyFont="1" applyFill="1" applyBorder="1" applyAlignment="1">
      <alignment horizontal="right" wrapText="1"/>
    </xf>
    <xf numFmtId="170" fontId="6" fillId="4" borderId="3" xfId="0" applyNumberFormat="1" applyFont="1" applyFill="1" applyBorder="1" applyAlignment="1">
      <alignment horizontal="right" wrapText="1"/>
    </xf>
    <xf numFmtId="170" fontId="6" fillId="5" borderId="3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 indent="2"/>
    </xf>
    <xf numFmtId="170" fontId="7" fillId="2" borderId="0" xfId="0" applyNumberFormat="1" applyFont="1" applyFill="1" applyAlignment="1">
      <alignment horizontal="right" wrapText="1"/>
    </xf>
    <xf numFmtId="170" fontId="7" fillId="3" borderId="0" xfId="0" applyNumberFormat="1" applyFont="1" applyFill="1" applyAlignment="1">
      <alignment horizontal="right" wrapText="1"/>
    </xf>
    <xf numFmtId="170" fontId="7" fillId="4" borderId="0" xfId="0" applyNumberFormat="1" applyFont="1" applyFill="1" applyAlignment="1">
      <alignment horizontal="right" wrapText="1"/>
    </xf>
    <xf numFmtId="170" fontId="7" fillId="5" borderId="0" xfId="0" applyNumberFormat="1" applyFont="1" applyFill="1" applyAlignment="1">
      <alignment horizontal="right" wrapText="1"/>
    </xf>
    <xf numFmtId="170" fontId="2" fillId="4" borderId="4" xfId="0" applyNumberFormat="1" applyFont="1" applyFill="1" applyBorder="1" applyAlignment="1">
      <alignment horizontal="right" wrapText="1"/>
    </xf>
    <xf numFmtId="170" fontId="2" fillId="5" borderId="4" xfId="0" applyNumberFormat="1" applyFont="1" applyFill="1" applyBorder="1" applyAlignment="1">
      <alignment horizontal="right" wrapText="1"/>
    </xf>
    <xf numFmtId="170" fontId="6" fillId="4" borderId="6" xfId="0" applyNumberFormat="1" applyFont="1" applyFill="1" applyBorder="1" applyAlignment="1">
      <alignment horizontal="right" wrapText="1"/>
    </xf>
    <xf numFmtId="170" fontId="6" fillId="5" borderId="6" xfId="0" applyNumberFormat="1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left" wrapText="1"/>
    </xf>
    <xf numFmtId="173" fontId="7" fillId="2" borderId="4" xfId="0" applyNumberFormat="1" applyFont="1" applyFill="1" applyBorder="1" applyAlignment="1">
      <alignment horizontal="right" wrapText="1"/>
    </xf>
    <xf numFmtId="173" fontId="7" fillId="3" borderId="4" xfId="0" applyNumberFormat="1" applyFont="1" applyFill="1" applyBorder="1" applyAlignment="1">
      <alignment horizontal="right" wrapText="1"/>
    </xf>
    <xf numFmtId="173" fontId="7" fillId="4" borderId="4" xfId="0" applyNumberFormat="1" applyFont="1" applyFill="1" applyBorder="1" applyAlignment="1">
      <alignment horizontal="right" wrapText="1"/>
    </xf>
    <xf numFmtId="173" fontId="7" fillId="5" borderId="4" xfId="0" applyNumberFormat="1" applyFont="1" applyFill="1" applyBorder="1" applyAlignment="1">
      <alignment horizontal="right" wrapText="1"/>
    </xf>
    <xf numFmtId="170" fontId="2" fillId="4" borderId="0" xfId="0" applyNumberFormat="1" applyFont="1" applyFill="1" applyAlignment="1">
      <alignment horizontal="right" wrapText="1"/>
    </xf>
    <xf numFmtId="170" fontId="2" fillId="5" borderId="0" xfId="0" applyNumberFormat="1" applyFont="1" applyFill="1" applyAlignment="1">
      <alignment horizontal="right" wrapText="1"/>
    </xf>
    <xf numFmtId="166" fontId="7" fillId="4" borderId="4" xfId="0" applyNumberFormat="1" applyFont="1" applyFill="1" applyBorder="1" applyAlignment="1">
      <alignment horizontal="right" wrapText="1"/>
    </xf>
    <xf numFmtId="166" fontId="7" fillId="5" borderId="4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170" fontId="11" fillId="2" borderId="0" xfId="0" applyNumberFormat="1" applyFont="1" applyFill="1" applyAlignment="1">
      <alignment horizontal="right" wrapText="1"/>
    </xf>
    <xf numFmtId="170" fontId="11" fillId="3" borderId="0" xfId="0" applyNumberFormat="1" applyFont="1" applyFill="1" applyAlignment="1">
      <alignment horizontal="right" wrapText="1"/>
    </xf>
    <xf numFmtId="170" fontId="11" fillId="4" borderId="0" xfId="0" applyNumberFormat="1" applyFont="1" applyFill="1" applyAlignment="1">
      <alignment horizontal="right" wrapText="1"/>
    </xf>
    <xf numFmtId="170" fontId="11" fillId="5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166" fontId="7" fillId="2" borderId="0" xfId="0" applyNumberFormat="1" applyFont="1" applyFill="1" applyAlignment="1">
      <alignment horizontal="right" wrapText="1"/>
    </xf>
    <xf numFmtId="166" fontId="7" fillId="3" borderId="0" xfId="0" applyNumberFormat="1" applyFont="1" applyFill="1" applyAlignment="1">
      <alignment horizontal="right" wrapText="1"/>
    </xf>
    <xf numFmtId="166" fontId="7" fillId="4" borderId="0" xfId="0" applyNumberFormat="1" applyFont="1" applyFill="1" applyAlignment="1">
      <alignment horizontal="right" wrapText="1"/>
    </xf>
    <xf numFmtId="166" fontId="7" fillId="5" borderId="0" xfId="0" applyNumberFormat="1" applyFont="1" applyFill="1" applyAlignment="1">
      <alignment horizontal="right" wrapText="1"/>
    </xf>
    <xf numFmtId="172" fontId="2" fillId="2" borderId="4" xfId="0" applyNumberFormat="1" applyFont="1" applyFill="1" applyBorder="1" applyAlignment="1">
      <alignment horizontal="right" wrapText="1"/>
    </xf>
    <xf numFmtId="172" fontId="2" fillId="3" borderId="4" xfId="0" applyNumberFormat="1" applyFont="1" applyFill="1" applyBorder="1" applyAlignment="1">
      <alignment horizontal="right" wrapText="1"/>
    </xf>
    <xf numFmtId="172" fontId="2" fillId="4" borderId="4" xfId="0" applyNumberFormat="1" applyFont="1" applyFill="1" applyBorder="1" applyAlignment="1">
      <alignment horizontal="right" wrapText="1"/>
    </xf>
    <xf numFmtId="170" fontId="6" fillId="4" borderId="5" xfId="0" applyNumberFormat="1" applyFont="1" applyFill="1" applyBorder="1" applyAlignment="1">
      <alignment horizontal="right" wrapText="1"/>
    </xf>
    <xf numFmtId="170" fontId="6" fillId="5" borderId="5" xfId="0" applyNumberFormat="1" applyFont="1" applyFill="1" applyBorder="1" applyAlignment="1">
      <alignment horizontal="right" wrapText="1"/>
    </xf>
    <xf numFmtId="171" fontId="2" fillId="4" borderId="1" xfId="0" applyNumberFormat="1" applyFont="1" applyFill="1" applyBorder="1" applyAlignment="1">
      <alignment horizontal="right" wrapText="1"/>
    </xf>
    <xf numFmtId="171" fontId="2" fillId="5" borderId="1" xfId="0" applyNumberFormat="1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0" fontId="2" fillId="5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 indent="1"/>
    </xf>
    <xf numFmtId="0" fontId="2" fillId="4" borderId="4" xfId="0" applyFont="1" applyFill="1" applyBorder="1" applyAlignment="1">
      <alignment horizontal="right" wrapText="1"/>
    </xf>
    <xf numFmtId="0" fontId="2" fillId="5" borderId="4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0" fontId="11" fillId="4" borderId="6" xfId="0" applyFont="1" applyFill="1" applyBorder="1" applyAlignment="1">
      <alignment horizontal="right" wrapText="1"/>
    </xf>
    <xf numFmtId="0" fontId="11" fillId="5" borderId="6" xfId="0" applyFont="1" applyFill="1" applyBorder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right" wrapText="1"/>
    </xf>
    <xf numFmtId="15" fontId="6" fillId="2" borderId="2" xfId="0" applyNumberFormat="1" applyFont="1" applyFill="1" applyBorder="1" applyAlignment="1">
      <alignment horizontal="right" vertical="top" wrapText="1"/>
    </xf>
    <xf numFmtId="15" fontId="6" fillId="3" borderId="2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left" wrapText="1"/>
    </xf>
    <xf numFmtId="170" fontId="6" fillId="2" borderId="4" xfId="0" applyNumberFormat="1" applyFont="1" applyFill="1" applyBorder="1" applyAlignment="1">
      <alignment horizontal="right" wrapText="1"/>
    </xf>
    <xf numFmtId="170" fontId="6" fillId="3" borderId="4" xfId="0" applyNumberFormat="1" applyFont="1" applyFill="1" applyBorder="1" applyAlignment="1">
      <alignment horizontal="right" wrapText="1"/>
    </xf>
    <xf numFmtId="170" fontId="6" fillId="2" borderId="0" xfId="0" applyNumberFormat="1" applyFont="1" applyFill="1" applyAlignment="1">
      <alignment wrapText="1"/>
    </xf>
    <xf numFmtId="0" fontId="6" fillId="3" borderId="3" xfId="0" applyFont="1" applyFill="1" applyBorder="1" applyAlignment="1">
      <alignment horizontal="right" wrapText="1"/>
    </xf>
    <xf numFmtId="0" fontId="6" fillId="2" borderId="11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right" wrapText="1"/>
    </xf>
    <xf numFmtId="0" fontId="6" fillId="3" borderId="11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wrapText="1"/>
    </xf>
    <xf numFmtId="0" fontId="6" fillId="0" borderId="6" xfId="0" applyFont="1" applyBorder="1" applyAlignment="1">
      <alignment horizontal="right" wrapText="1"/>
    </xf>
    <xf numFmtId="170" fontId="2" fillId="4" borderId="3" xfId="0" applyNumberFormat="1" applyFont="1" applyFill="1" applyBorder="1" applyAlignment="1">
      <alignment horizontal="right" wrapText="1"/>
    </xf>
    <xf numFmtId="170" fontId="2" fillId="5" borderId="3" xfId="0" applyNumberFormat="1" applyFont="1" applyFill="1" applyBorder="1" applyAlignment="1">
      <alignment horizontal="right" wrapText="1"/>
    </xf>
    <xf numFmtId="170" fontId="2" fillId="2" borderId="8" xfId="0" applyNumberFormat="1" applyFont="1" applyFill="1" applyBorder="1" applyAlignment="1">
      <alignment horizontal="right" wrapText="1"/>
    </xf>
    <xf numFmtId="170" fontId="2" fillId="3" borderId="8" xfId="0" applyNumberFormat="1" applyFont="1" applyFill="1" applyBorder="1" applyAlignment="1">
      <alignment horizontal="right" wrapText="1"/>
    </xf>
    <xf numFmtId="170" fontId="2" fillId="4" borderId="8" xfId="0" applyNumberFormat="1" applyFont="1" applyFill="1" applyBorder="1" applyAlignment="1">
      <alignment horizontal="right" wrapText="1"/>
    </xf>
    <xf numFmtId="170" fontId="2" fillId="5" borderId="8" xfId="0" applyNumberFormat="1" applyFont="1" applyFill="1" applyBorder="1" applyAlignment="1">
      <alignment horizontal="right" wrapText="1"/>
    </xf>
    <xf numFmtId="172" fontId="2" fillId="2" borderId="0" xfId="0" applyNumberFormat="1" applyFont="1" applyFill="1" applyAlignment="1">
      <alignment horizontal="right" wrapText="1"/>
    </xf>
    <xf numFmtId="172" fontId="2" fillId="3" borderId="0" xfId="0" applyNumberFormat="1" applyFont="1" applyFill="1" applyAlignment="1">
      <alignment horizontal="right" wrapText="1"/>
    </xf>
    <xf numFmtId="172" fontId="2" fillId="4" borderId="0" xfId="0" applyNumberFormat="1" applyFont="1" applyFill="1" applyAlignment="1">
      <alignment horizontal="right" wrapText="1"/>
    </xf>
    <xf numFmtId="170" fontId="2" fillId="2" borderId="12" xfId="0" applyNumberFormat="1" applyFont="1" applyFill="1" applyBorder="1" applyAlignment="1">
      <alignment horizontal="right" wrapText="1"/>
    </xf>
    <xf numFmtId="170" fontId="2" fillId="3" borderId="12" xfId="0" applyNumberFormat="1" applyFont="1" applyFill="1" applyBorder="1" applyAlignment="1">
      <alignment horizontal="right" wrapText="1"/>
    </xf>
    <xf numFmtId="170" fontId="2" fillId="4" borderId="12" xfId="0" applyNumberFormat="1" applyFont="1" applyFill="1" applyBorder="1" applyAlignment="1">
      <alignment horizontal="right" wrapText="1"/>
    </xf>
    <xf numFmtId="170" fontId="2" fillId="5" borderId="12" xfId="0" applyNumberFormat="1" applyFont="1" applyFill="1" applyBorder="1" applyAlignment="1">
      <alignment horizontal="right" wrapText="1"/>
    </xf>
    <xf numFmtId="170" fontId="6" fillId="2" borderId="8" xfId="0" applyNumberFormat="1" applyFont="1" applyFill="1" applyBorder="1" applyAlignment="1">
      <alignment horizontal="right" wrapText="1"/>
    </xf>
    <xf numFmtId="170" fontId="6" fillId="3" borderId="8" xfId="0" applyNumberFormat="1" applyFont="1" applyFill="1" applyBorder="1" applyAlignment="1">
      <alignment horizontal="right" wrapText="1"/>
    </xf>
    <xf numFmtId="170" fontId="6" fillId="4" borderId="8" xfId="0" applyNumberFormat="1" applyFont="1" applyFill="1" applyBorder="1" applyAlignment="1">
      <alignment horizontal="right" wrapText="1"/>
    </xf>
    <xf numFmtId="170" fontId="6" fillId="5" borderId="8" xfId="0" applyNumberFormat="1" applyFont="1" applyFill="1" applyBorder="1" applyAlignment="1">
      <alignment horizontal="right" wrapText="1"/>
    </xf>
    <xf numFmtId="166" fontId="7" fillId="2" borderId="4" xfId="0" applyNumberFormat="1" applyFont="1" applyFill="1" applyBorder="1" applyAlignment="1">
      <alignment wrapText="1"/>
    </xf>
    <xf numFmtId="166" fontId="7" fillId="3" borderId="4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>
      <alignment wrapText="1"/>
    </xf>
    <xf numFmtId="166" fontId="7" fillId="5" borderId="4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0" fontId="2" fillId="5" borderId="11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right" wrapText="1"/>
    </xf>
    <xf numFmtId="0" fontId="2" fillId="4" borderId="12" xfId="0" applyFont="1" applyFill="1" applyBorder="1" applyAlignment="1">
      <alignment horizontal="right" wrapText="1"/>
    </xf>
    <xf numFmtId="0" fontId="2" fillId="5" borderId="12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wrapText="1"/>
    </xf>
    <xf numFmtId="0" fontId="2" fillId="6" borderId="0" xfId="0" applyFont="1" applyFill="1" applyAlignment="1">
      <alignment vertical="top" wrapText="1"/>
    </xf>
    <xf numFmtId="0" fontId="0" fillId="6" borderId="0" xfId="0" applyFill="1"/>
    <xf numFmtId="0" fontId="6" fillId="6" borderId="0" xfId="0" applyFont="1" applyFill="1" applyAlignment="1">
      <alignment horizontal="right" vertical="top" wrapText="1"/>
    </xf>
    <xf numFmtId="0" fontId="2" fillId="6" borderId="0" xfId="0" applyFont="1" applyFill="1" applyAlignment="1">
      <alignment wrapText="1"/>
    </xf>
    <xf numFmtId="0" fontId="6" fillId="6" borderId="1" xfId="0" applyFont="1" applyFill="1" applyBorder="1" applyAlignment="1">
      <alignment horizontal="right" vertical="top" wrapText="1"/>
    </xf>
    <xf numFmtId="0" fontId="6" fillId="6" borderId="1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3" xfId="0" applyFont="1" applyFill="1" applyBorder="1" applyAlignment="1">
      <alignment horizontal="right" wrapText="1"/>
    </xf>
    <xf numFmtId="0" fontId="2" fillId="6" borderId="0" xfId="0" applyFont="1" applyFill="1" applyAlignment="1">
      <alignment horizontal="right" wrapText="1"/>
    </xf>
    <xf numFmtId="0" fontId="2" fillId="6" borderId="3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wrapText="1"/>
    </xf>
    <xf numFmtId="170" fontId="12" fillId="6" borderId="8" xfId="0" applyNumberFormat="1" applyFont="1" applyFill="1" applyBorder="1" applyAlignment="1">
      <alignment wrapText="1"/>
    </xf>
    <xf numFmtId="170" fontId="12" fillId="6" borderId="0" xfId="0" applyNumberFormat="1" applyFont="1" applyFill="1" applyAlignment="1">
      <alignment wrapText="1"/>
    </xf>
    <xf numFmtId="170" fontId="12" fillId="6" borderId="12" xfId="0" applyNumberFormat="1" applyFont="1" applyFill="1" applyBorder="1" applyAlignment="1">
      <alignment wrapText="1"/>
    </xf>
    <xf numFmtId="170" fontId="13" fillId="6" borderId="8" xfId="0" applyNumberFormat="1" applyFont="1" applyFill="1" applyBorder="1" applyAlignment="1">
      <alignment wrapText="1"/>
    </xf>
    <xf numFmtId="170" fontId="12" fillId="6" borderId="4" xfId="0" applyNumberFormat="1" applyFont="1" applyFill="1" applyBorder="1" applyAlignment="1">
      <alignment wrapText="1"/>
    </xf>
    <xf numFmtId="170" fontId="6" fillId="6" borderId="6" xfId="0" applyNumberFormat="1" applyFont="1" applyFill="1" applyBorder="1" applyAlignment="1">
      <alignment horizontal="right" wrapText="1"/>
    </xf>
    <xf numFmtId="166" fontId="7" fillId="6" borderId="4" xfId="0" applyNumberFormat="1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vertical="top" wrapText="1"/>
    </xf>
    <xf numFmtId="174" fontId="2" fillId="2" borderId="3" xfId="1" applyNumberFormat="1" applyFont="1" applyFill="1" applyBorder="1" applyAlignment="1">
      <alignment horizontal="right" wrapText="1"/>
    </xf>
    <xf numFmtId="174" fontId="2" fillId="2" borderId="4" xfId="1" applyNumberFormat="1" applyFont="1" applyFill="1" applyBorder="1" applyAlignment="1">
      <alignment horizontal="right" wrapText="1"/>
    </xf>
    <xf numFmtId="174" fontId="6" fillId="2" borderId="5" xfId="1" applyNumberFormat="1" applyFont="1" applyFill="1" applyBorder="1" applyAlignment="1">
      <alignment horizontal="right" wrapText="1"/>
    </xf>
    <xf numFmtId="174" fontId="2" fillId="2" borderId="0" xfId="1" applyNumberFormat="1" applyFont="1" applyFill="1" applyAlignment="1">
      <alignment horizontal="right" wrapText="1"/>
    </xf>
    <xf numFmtId="169" fontId="6" fillId="2" borderId="2" xfId="1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167" fontId="2" fillId="3" borderId="0" xfId="0" applyNumberFormat="1" applyFont="1" applyFill="1" applyAlignment="1">
      <alignment horizontal="right" vertical="center" wrapText="1"/>
    </xf>
    <xf numFmtId="167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167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7" fontId="2" fillId="3" borderId="4" xfId="0" applyNumberFormat="1" applyFont="1" applyFill="1" applyBorder="1" applyAlignment="1">
      <alignment vertical="center" wrapText="1"/>
    </xf>
    <xf numFmtId="167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167" fontId="6" fillId="3" borderId="5" xfId="0" applyNumberFormat="1" applyFont="1" applyFill="1" applyBorder="1" applyAlignment="1">
      <alignment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167" fontId="2" fillId="3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67" fontId="2" fillId="3" borderId="6" xfId="0" applyNumberFormat="1" applyFont="1" applyFill="1" applyBorder="1" applyAlignment="1">
      <alignment vertical="center" wrapText="1"/>
    </xf>
    <xf numFmtId="167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wrapText="1"/>
    </xf>
    <xf numFmtId="0" fontId="2" fillId="2" borderId="9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wrapText="1"/>
    </xf>
    <xf numFmtId="0" fontId="2" fillId="2" borderId="10" xfId="0" applyFont="1" applyFill="1" applyBorder="1" applyAlignment="1">
      <alignment horizontal="right" wrapText="1"/>
    </xf>
    <xf numFmtId="166" fontId="2" fillId="3" borderId="4" xfId="0" applyNumberFormat="1" applyFont="1" applyFill="1" applyBorder="1" applyAlignment="1">
      <alignment horizontal="right" wrapText="1"/>
    </xf>
    <xf numFmtId="0" fontId="2" fillId="2" borderId="13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2" borderId="13" xfId="0" applyFont="1" applyFill="1" applyBorder="1" applyAlignment="1">
      <alignment horizontal="right" wrapText="1"/>
    </xf>
    <xf numFmtId="176" fontId="2" fillId="3" borderId="4" xfId="0" applyNumberFormat="1" applyFont="1" applyFill="1" applyBorder="1" applyAlignment="1">
      <alignment horizontal="right" wrapText="1"/>
    </xf>
    <xf numFmtId="176" fontId="2" fillId="2" borderId="4" xfId="0" applyNumberFormat="1" applyFont="1" applyFill="1" applyBorder="1" applyAlignment="1">
      <alignment horizontal="right" wrapText="1"/>
    </xf>
    <xf numFmtId="0" fontId="0" fillId="0" borderId="10" xfId="0" applyBorder="1" applyAlignment="1">
      <alignment wrapText="1"/>
    </xf>
    <xf numFmtId="0" fontId="2" fillId="2" borderId="1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2" borderId="14" xfId="0" applyFont="1" applyFill="1" applyBorder="1" applyAlignment="1">
      <alignment horizontal="right" wrapText="1"/>
    </xf>
    <xf numFmtId="176" fontId="2" fillId="3" borderId="1" xfId="0" applyNumberFormat="1" applyFont="1" applyFill="1" applyBorder="1" applyAlignment="1">
      <alignment horizontal="right" wrapText="1"/>
    </xf>
    <xf numFmtId="176" fontId="2" fillId="2" borderId="1" xfId="0" applyNumberFormat="1" applyFont="1" applyFill="1" applyBorder="1" applyAlignment="1">
      <alignment horizontal="right" wrapText="1"/>
    </xf>
    <xf numFmtId="0" fontId="0" fillId="0" borderId="14" xfId="0" applyBorder="1" applyAlignment="1">
      <alignment wrapText="1"/>
    </xf>
    <xf numFmtId="9" fontId="0" fillId="0" borderId="9" xfId="0" applyNumberFormat="1" applyBorder="1" applyAlignment="1">
      <alignment wrapText="1"/>
    </xf>
    <xf numFmtId="9" fontId="0" fillId="0" borderId="13" xfId="0" applyNumberFormat="1" applyBorder="1" applyAlignment="1">
      <alignment wrapText="1"/>
    </xf>
    <xf numFmtId="175" fontId="2" fillId="3" borderId="3" xfId="0" applyNumberFormat="1" applyFont="1" applyFill="1" applyBorder="1" applyAlignment="1">
      <alignment horizontal="right" wrapText="1"/>
    </xf>
    <xf numFmtId="175" fontId="2" fillId="2" borderId="3" xfId="0" applyNumberFormat="1" applyFont="1" applyFill="1" applyBorder="1" applyAlignment="1">
      <alignment horizontal="right" wrapText="1"/>
    </xf>
    <xf numFmtId="175" fontId="2" fillId="3" borderId="6" xfId="0" applyNumberFormat="1" applyFont="1" applyFill="1" applyBorder="1" applyAlignment="1">
      <alignment horizontal="right" wrapText="1"/>
    </xf>
    <xf numFmtId="175" fontId="2" fillId="2" borderId="6" xfId="0" applyNumberFormat="1" applyFont="1" applyFill="1" applyBorder="1" applyAlignment="1">
      <alignment horizontal="right" wrapText="1"/>
    </xf>
    <xf numFmtId="0" fontId="4" fillId="6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vertical="top" wrapText="1"/>
    </xf>
  </cellXfs>
  <cellStyles count="2">
    <cellStyle name="Normal" xfId="0" builtinId="0"/>
    <cellStyle name="Normal 2" xfId="1" xr:uid="{9AF2340D-9D39-4D74-9809-EAAB43E8398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79375</xdr:rowOff>
    </xdr:from>
    <xdr:to>
      <xdr:col>0</xdr:col>
      <xdr:colOff>595658</xdr:colOff>
      <xdr:row>11</xdr:row>
      <xdr:rowOff>36598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EB28C-1BF2-432B-B583-6C6EF647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595658" cy="496973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11</xdr:row>
      <xdr:rowOff>15875</xdr:rowOff>
    </xdr:from>
    <xdr:to>
      <xdr:col>8</xdr:col>
      <xdr:colOff>8346</xdr:colOff>
      <xdr:row>11</xdr:row>
      <xdr:rowOff>15875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287916-CA68-44A8-88C8-5BFA0CD2B694}"/>
            </a:ext>
          </a:extLst>
        </xdr:cNvPr>
        <xdr:cNvCxnSpPr/>
      </xdr:nvCxnSpPr>
      <xdr:spPr>
        <a:xfrm flipV="1">
          <a:off x="635000" y="2381250"/>
          <a:ext cx="4231096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</xdr:colOff>
      <xdr:row>9</xdr:row>
      <xdr:rowOff>31750</xdr:rowOff>
    </xdr:from>
    <xdr:to>
      <xdr:col>8</xdr:col>
      <xdr:colOff>210111</xdr:colOff>
      <xdr:row>10</xdr:row>
      <xdr:rowOff>363642</xdr:rowOff>
    </xdr:to>
    <xdr:sp macro="" textlink="">
      <xdr:nvSpPr>
        <xdr:cNvPr id="4" name="Title 2">
          <a:extLst>
            <a:ext uri="{FF2B5EF4-FFF2-40B4-BE49-F238E27FC236}">
              <a16:creationId xmlns:a16="http://schemas.microsoft.com/office/drawing/2014/main" id="{6A86E394-71A5-448B-8EC1-E3ED25A747D6}"/>
            </a:ext>
          </a:extLst>
        </xdr:cNvPr>
        <xdr:cNvSpPr>
          <a:spLocks noGrp="1"/>
        </xdr:cNvSpPr>
      </xdr:nvSpPr>
      <xdr:spPr>
        <a:xfrm>
          <a:off x="619125" y="1857375"/>
          <a:ext cx="4448736" cy="506517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20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 '20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zoomScaleSheetLayoutView="100" workbookViewId="0">
      <selection activeCell="B3" sqref="B3"/>
    </sheetView>
  </sheetViews>
  <sheetFormatPr defaultColWidth="13.7109375" defaultRowHeight="12.75" x14ac:dyDescent="0.2"/>
  <cols>
    <col min="1" max="7" width="9.140625" customWidth="1"/>
    <col min="8" max="9" width="9.5703125" customWidth="1"/>
  </cols>
  <sheetData>
    <row r="1" spans="1:9" ht="14.1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9" ht="14.1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29.1" customHeight="1" x14ac:dyDescent="0.2">
      <c r="A3" s="2"/>
      <c r="C3" s="2"/>
      <c r="D3" s="2"/>
      <c r="E3" s="2"/>
      <c r="F3" s="2"/>
      <c r="G3" s="2"/>
      <c r="H3" s="2"/>
      <c r="I3" s="2"/>
    </row>
    <row r="4" spans="1:9" ht="19.149999999999999" customHeight="1" x14ac:dyDescent="0.25">
      <c r="A4" s="2"/>
      <c r="B4" s="3"/>
      <c r="C4" s="2"/>
      <c r="D4" s="2"/>
      <c r="E4" s="2"/>
      <c r="F4" s="2"/>
      <c r="G4" s="2"/>
      <c r="H4" s="2"/>
      <c r="I4" s="2"/>
    </row>
    <row r="5" spans="1:9" ht="14.1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ht="14.1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14.1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ht="14.1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14.1" customHeight="1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9" ht="29.1" customHeight="1" x14ac:dyDescent="0.2">
      <c r="A11" s="2"/>
      <c r="B11" s="1"/>
      <c r="C11" s="1"/>
      <c r="D11" s="1"/>
      <c r="E11" s="1"/>
      <c r="F11" s="1"/>
      <c r="G11" s="1"/>
      <c r="H11" s="1"/>
      <c r="I11" s="1"/>
    </row>
    <row r="12" spans="1:9" ht="14.1" customHeight="1" x14ac:dyDescent="0.2">
      <c r="A12" s="2"/>
      <c r="B12" s="1"/>
      <c r="C12" s="1"/>
      <c r="D12" s="1"/>
      <c r="E12" s="1"/>
      <c r="F12" s="1"/>
      <c r="G12" s="1"/>
      <c r="H12" s="1"/>
      <c r="I12" s="1"/>
    </row>
    <row r="13" spans="1:9" ht="14.1" customHeight="1" x14ac:dyDescent="0.2">
      <c r="A13" s="2"/>
      <c r="B13" s="1"/>
      <c r="C13" s="1"/>
      <c r="D13" s="1"/>
      <c r="E13" s="1"/>
      <c r="F13" s="1"/>
      <c r="G13" s="1"/>
      <c r="H13" s="1"/>
      <c r="I13" s="1"/>
    </row>
    <row r="14" spans="1:9" ht="14.1" customHeight="1" x14ac:dyDescent="0.2">
      <c r="A14" s="2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2">
      <c r="A15" s="2"/>
      <c r="B15" s="1"/>
      <c r="C15" s="1"/>
      <c r="D15" s="1"/>
      <c r="E15" s="1"/>
      <c r="F15" s="1"/>
      <c r="G15" s="1"/>
      <c r="H15" s="1"/>
      <c r="I15" s="1"/>
    </row>
    <row r="16" spans="1:9" ht="14.1" customHeight="1" x14ac:dyDescent="0.2">
      <c r="A16" s="2"/>
      <c r="B16" s="1"/>
      <c r="C16" s="1"/>
      <c r="D16" s="1"/>
      <c r="E16" s="1"/>
      <c r="F16" s="1"/>
      <c r="G16" s="1"/>
      <c r="H16" s="1"/>
      <c r="I16" s="1"/>
    </row>
    <row r="17" spans="1:9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</row>
    <row r="20" spans="1:9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9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</row>
  </sheetData>
  <pageMargins left="0.75" right="0.75" top="1" bottom="1" header="0.5" footer="0.5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showGridLines="0" showRuler="0" zoomScaleNormal="100" zoomScaleSheetLayoutView="90" workbookViewId="0">
      <selection activeCell="B1" sqref="B1"/>
    </sheetView>
  </sheetViews>
  <sheetFormatPr defaultColWidth="13.7109375" defaultRowHeight="12.75" x14ac:dyDescent="0.2"/>
  <cols>
    <col min="1" max="1" width="1" customWidth="1"/>
    <col min="2" max="2" width="45.85546875" bestFit="1" customWidth="1"/>
    <col min="3" max="4" width="18.28515625" bestFit="1" customWidth="1"/>
    <col min="5" max="5" width="13.28515625" bestFit="1" customWidth="1"/>
    <col min="6" max="6" width="9.140625" customWidth="1"/>
    <col min="7" max="7" width="7.5703125" customWidth="1"/>
    <col min="8" max="8" width="13.28515625" bestFit="1" customWidth="1"/>
  </cols>
  <sheetData>
    <row r="1" spans="1:8" ht="15" customHeight="1" x14ac:dyDescent="0.2">
      <c r="A1" s="2"/>
      <c r="B1" s="2"/>
      <c r="C1" s="2"/>
      <c r="D1" s="2"/>
      <c r="E1" s="2"/>
      <c r="F1" s="2"/>
      <c r="G1" s="2"/>
      <c r="H1" s="2"/>
    </row>
    <row r="2" spans="1:8" ht="23.25" customHeight="1" x14ac:dyDescent="0.3">
      <c r="A2" s="2"/>
      <c r="B2" s="251" t="s">
        <v>0</v>
      </c>
      <c r="C2" s="2"/>
      <c r="D2" s="2"/>
      <c r="E2" s="2"/>
      <c r="F2" s="2"/>
      <c r="G2" s="2"/>
      <c r="H2" s="2"/>
    </row>
    <row r="3" spans="1:8" ht="16.7" customHeight="1" x14ac:dyDescent="0.2">
      <c r="A3" s="2"/>
      <c r="B3" s="4" t="s">
        <v>1</v>
      </c>
      <c r="C3" s="2"/>
      <c r="D3" s="2"/>
      <c r="E3" s="2"/>
      <c r="F3" s="2"/>
      <c r="G3" s="2"/>
      <c r="H3" s="2"/>
    </row>
    <row r="4" spans="1:8" ht="15" customHeight="1" x14ac:dyDescent="0.2">
      <c r="A4" s="2"/>
      <c r="B4" s="70"/>
      <c r="C4" s="2"/>
      <c r="D4" s="2"/>
      <c r="E4" s="2"/>
      <c r="F4" s="2"/>
      <c r="G4" s="2"/>
      <c r="H4" s="2"/>
    </row>
    <row r="5" spans="1:8" ht="16.7" customHeight="1" thickBot="1" x14ac:dyDescent="0.25">
      <c r="A5" s="2"/>
      <c r="B5" s="5" t="s">
        <v>0</v>
      </c>
      <c r="C5" s="71"/>
      <c r="D5" s="71"/>
      <c r="E5" s="71"/>
      <c r="F5" s="71"/>
      <c r="G5" s="71"/>
      <c r="H5" s="71"/>
    </row>
    <row r="6" spans="1:8" ht="13.5" thickBot="1" x14ac:dyDescent="0.25">
      <c r="A6" s="2"/>
      <c r="B6" s="6" t="s">
        <v>2</v>
      </c>
      <c r="C6" s="7" t="s">
        <v>3</v>
      </c>
      <c r="D6" s="8" t="s">
        <v>4</v>
      </c>
      <c r="E6" s="8" t="s">
        <v>5</v>
      </c>
      <c r="F6" s="7" t="s">
        <v>6</v>
      </c>
      <c r="G6" s="8" t="s">
        <v>7</v>
      </c>
      <c r="H6" s="8" t="s">
        <v>5</v>
      </c>
    </row>
    <row r="7" spans="1:8" ht="16.7" customHeight="1" x14ac:dyDescent="0.2">
      <c r="A7" s="2"/>
      <c r="B7" s="9" t="s">
        <v>8</v>
      </c>
      <c r="C7" s="10">
        <v>101.5</v>
      </c>
      <c r="D7" s="11">
        <v>110.4</v>
      </c>
      <c r="E7" s="12">
        <v>-0.08</v>
      </c>
      <c r="F7" s="10">
        <v>392.2</v>
      </c>
      <c r="G7" s="11">
        <v>426</v>
      </c>
      <c r="H7" s="13">
        <v>-0.08</v>
      </c>
    </row>
    <row r="8" spans="1:8" ht="16.7" customHeight="1" x14ac:dyDescent="0.2">
      <c r="A8" s="72"/>
      <c r="B8" s="14" t="s">
        <v>9</v>
      </c>
      <c r="C8" s="15">
        <v>23.9</v>
      </c>
      <c r="D8" s="16">
        <v>45.9</v>
      </c>
      <c r="E8" s="17">
        <v>-0.48</v>
      </c>
      <c r="F8" s="15">
        <v>136</v>
      </c>
      <c r="G8" s="16">
        <v>274.8</v>
      </c>
      <c r="H8" s="18">
        <v>-0.51</v>
      </c>
    </row>
    <row r="9" spans="1:8" ht="16.7" customHeight="1" thickBot="1" x14ac:dyDescent="0.25">
      <c r="A9" s="2"/>
      <c r="B9" s="19" t="s">
        <v>10</v>
      </c>
      <c r="C9" s="20">
        <v>125.4</v>
      </c>
      <c r="D9" s="21">
        <v>156.19999999999999</v>
      </c>
      <c r="E9" s="22">
        <v>-0.2</v>
      </c>
      <c r="F9" s="20">
        <v>528.20000000000005</v>
      </c>
      <c r="G9" s="21">
        <v>700.8</v>
      </c>
      <c r="H9" s="23">
        <v>-0.25</v>
      </c>
    </row>
    <row r="10" spans="1:8" ht="16.7" customHeight="1" x14ac:dyDescent="0.2">
      <c r="A10" s="2"/>
      <c r="B10" s="24" t="s">
        <v>11</v>
      </c>
      <c r="C10" s="25">
        <v>103.1</v>
      </c>
      <c r="D10" s="26">
        <v>124</v>
      </c>
      <c r="E10" s="27">
        <v>-0.17</v>
      </c>
      <c r="F10" s="25">
        <v>423.4</v>
      </c>
      <c r="G10" s="26">
        <v>515.20000000000005</v>
      </c>
      <c r="H10" s="28">
        <v>-0.18</v>
      </c>
    </row>
    <row r="11" spans="1:8" ht="16.7" customHeight="1" x14ac:dyDescent="0.2">
      <c r="A11" s="72"/>
      <c r="B11" s="29" t="s">
        <v>12</v>
      </c>
      <c r="C11" s="30">
        <v>0.82000000000000006</v>
      </c>
      <c r="D11" s="31">
        <v>0.79</v>
      </c>
      <c r="E11" s="73"/>
      <c r="F11" s="30">
        <v>0.8</v>
      </c>
      <c r="G11" s="31">
        <v>0.74</v>
      </c>
      <c r="H11" s="73"/>
    </row>
    <row r="12" spans="1:8" ht="16.7" customHeight="1" x14ac:dyDescent="0.2">
      <c r="A12" s="2"/>
      <c r="B12" s="32" t="s">
        <v>13</v>
      </c>
      <c r="C12" s="33">
        <v>-7.8</v>
      </c>
      <c r="D12" s="34">
        <v>-4.5999999999999996</v>
      </c>
      <c r="E12" s="74"/>
      <c r="F12" s="33">
        <v>-2.1</v>
      </c>
      <c r="G12" s="34">
        <v>61</v>
      </c>
      <c r="H12" s="74"/>
    </row>
    <row r="13" spans="1:8" ht="16.7" customHeight="1" x14ac:dyDescent="0.2">
      <c r="A13" s="72"/>
      <c r="B13" s="29" t="s">
        <v>14</v>
      </c>
      <c r="C13" s="30">
        <v>-0.06</v>
      </c>
      <c r="D13" s="31">
        <v>-0.03</v>
      </c>
      <c r="E13" s="73"/>
      <c r="F13" s="30">
        <v>0</v>
      </c>
      <c r="G13" s="31">
        <v>0.09</v>
      </c>
      <c r="H13" s="73"/>
    </row>
    <row r="14" spans="1:8" ht="16.7" customHeight="1" x14ac:dyDescent="0.2">
      <c r="A14" s="2"/>
      <c r="B14" s="35" t="s">
        <v>15</v>
      </c>
      <c r="C14" s="36">
        <v>-65.900000000000006</v>
      </c>
      <c r="D14" s="37">
        <v>-69</v>
      </c>
      <c r="E14" s="75"/>
      <c r="F14" s="36">
        <v>-257.60000000000002</v>
      </c>
      <c r="G14" s="37">
        <v>632.9</v>
      </c>
      <c r="H14" s="75"/>
    </row>
    <row r="15" spans="1:8" ht="16.7" customHeight="1" x14ac:dyDescent="0.2">
      <c r="A15" s="2"/>
      <c r="B15" s="38" t="s">
        <v>16</v>
      </c>
      <c r="C15" s="39">
        <v>33.799999999999997</v>
      </c>
      <c r="D15" s="40">
        <v>47.7</v>
      </c>
      <c r="E15" s="76"/>
      <c r="F15" s="39">
        <v>-26.5</v>
      </c>
      <c r="G15" s="40">
        <v>65.8</v>
      </c>
      <c r="H15" s="76"/>
    </row>
    <row r="16" spans="1:8" ht="16.7" customHeight="1" x14ac:dyDescent="0.2">
      <c r="A16" s="72"/>
      <c r="B16" s="29" t="s">
        <v>17</v>
      </c>
      <c r="C16" s="30">
        <v>0.27</v>
      </c>
      <c r="D16" s="31">
        <v>0.31</v>
      </c>
      <c r="E16" s="73"/>
      <c r="F16" s="30">
        <v>-0.05</v>
      </c>
      <c r="G16" s="31">
        <v>0.09</v>
      </c>
      <c r="H16" s="73"/>
    </row>
    <row r="17" spans="1:8" ht="15" customHeight="1" x14ac:dyDescent="0.2">
      <c r="A17" s="2"/>
      <c r="B17" s="77"/>
      <c r="C17" s="78"/>
      <c r="D17" s="78"/>
      <c r="E17" s="78"/>
      <c r="F17" s="78"/>
      <c r="G17" s="78"/>
      <c r="H17" s="78"/>
    </row>
    <row r="18" spans="1:8" ht="16.7" customHeight="1" x14ac:dyDescent="0.2">
      <c r="A18" s="2"/>
      <c r="B18" s="70"/>
      <c r="C18" s="2"/>
      <c r="D18" s="2"/>
      <c r="E18" s="2"/>
      <c r="F18" s="2"/>
      <c r="G18" s="2"/>
      <c r="H18" s="2"/>
    </row>
    <row r="19" spans="1:8" ht="16.7" customHeight="1" thickBot="1" x14ac:dyDescent="0.25">
      <c r="A19" s="2"/>
      <c r="B19" s="5" t="s">
        <v>8</v>
      </c>
      <c r="C19" s="71"/>
      <c r="D19" s="71"/>
      <c r="E19" s="71"/>
      <c r="F19" s="71"/>
      <c r="G19" s="71"/>
      <c r="H19" s="71"/>
    </row>
    <row r="20" spans="1:8" ht="25.9" customHeight="1" thickBot="1" x14ac:dyDescent="0.25">
      <c r="A20" s="2"/>
      <c r="B20" s="6" t="s">
        <v>2</v>
      </c>
      <c r="C20" s="7" t="s">
        <v>3</v>
      </c>
      <c r="D20" s="8" t="s">
        <v>4</v>
      </c>
      <c r="E20" s="8" t="s">
        <v>5</v>
      </c>
      <c r="F20" s="7" t="s">
        <v>6</v>
      </c>
      <c r="G20" s="8" t="s">
        <v>7</v>
      </c>
      <c r="H20" s="8" t="s">
        <v>5</v>
      </c>
    </row>
    <row r="21" spans="1:8" ht="16.7" customHeight="1" x14ac:dyDescent="0.2">
      <c r="A21" s="2"/>
      <c r="B21" s="41" t="s">
        <v>18</v>
      </c>
      <c r="C21" s="42">
        <v>59.8</v>
      </c>
      <c r="D21" s="43">
        <v>69.2</v>
      </c>
      <c r="E21" s="44">
        <v>-0.14000000000000001</v>
      </c>
      <c r="F21" s="10">
        <v>227.2</v>
      </c>
      <c r="G21" s="43">
        <v>265.7</v>
      </c>
      <c r="H21" s="45">
        <v>-0.14000000000000001</v>
      </c>
    </row>
    <row r="22" spans="1:8" ht="16.7" customHeight="1" x14ac:dyDescent="0.2">
      <c r="A22" s="2"/>
      <c r="B22" s="46" t="s">
        <v>19</v>
      </c>
      <c r="C22" s="47">
        <v>41.7</v>
      </c>
      <c r="D22" s="48">
        <v>41.2</v>
      </c>
      <c r="E22" s="49">
        <v>0.01</v>
      </c>
      <c r="F22" s="15">
        <v>165</v>
      </c>
      <c r="G22" s="48">
        <v>160.30000000000001</v>
      </c>
      <c r="H22" s="50">
        <v>0.03</v>
      </c>
    </row>
    <row r="23" spans="1:8" ht="16.7" customHeight="1" x14ac:dyDescent="0.2">
      <c r="A23" s="2"/>
      <c r="B23" s="19" t="s">
        <v>20</v>
      </c>
      <c r="C23" s="51">
        <v>101.5</v>
      </c>
      <c r="D23" s="52">
        <v>110.4</v>
      </c>
      <c r="E23" s="22">
        <v>-0.08</v>
      </c>
      <c r="F23" s="51">
        <v>392.2</v>
      </c>
      <c r="G23" s="52">
        <v>426</v>
      </c>
      <c r="H23" s="23">
        <v>-0.08</v>
      </c>
    </row>
    <row r="24" spans="1:8" ht="16.7" customHeight="1" x14ac:dyDescent="0.2">
      <c r="A24" s="2"/>
      <c r="B24" s="63" t="s">
        <v>21</v>
      </c>
      <c r="C24" s="276"/>
      <c r="D24" s="63"/>
      <c r="E24" s="277"/>
      <c r="F24" s="295">
        <v>-15000000</v>
      </c>
      <c r="G24" s="296">
        <v>-3400000</v>
      </c>
      <c r="H24" s="277"/>
    </row>
    <row r="25" spans="1:8" ht="16.7" customHeight="1" x14ac:dyDescent="0.2">
      <c r="A25" s="2"/>
      <c r="B25" s="58" t="s">
        <v>22</v>
      </c>
      <c r="C25" s="278"/>
      <c r="D25" s="14"/>
      <c r="E25" s="279"/>
      <c r="F25" s="280">
        <v>-0.04</v>
      </c>
      <c r="G25" s="18">
        <v>-0.01</v>
      </c>
      <c r="H25" s="279"/>
    </row>
    <row r="26" spans="1:8" ht="16.7" customHeight="1" x14ac:dyDescent="0.2">
      <c r="A26" s="2"/>
      <c r="B26" s="281" t="s">
        <v>23</v>
      </c>
      <c r="C26" s="282"/>
      <c r="D26" s="198"/>
      <c r="E26" s="283"/>
      <c r="F26" s="297">
        <v>-229400000</v>
      </c>
      <c r="G26" s="298">
        <v>-293600000</v>
      </c>
      <c r="H26" s="283"/>
    </row>
    <row r="27" spans="1:8" ht="16.7" customHeight="1" x14ac:dyDescent="0.2">
      <c r="A27" s="2"/>
      <c r="B27" s="46" t="s">
        <v>24</v>
      </c>
      <c r="C27" s="278"/>
      <c r="D27" s="14"/>
      <c r="E27" s="279"/>
      <c r="F27" s="280">
        <v>-0.76</v>
      </c>
      <c r="G27" s="18">
        <v>-0.69000000000000006</v>
      </c>
      <c r="H27" s="279"/>
    </row>
    <row r="28" spans="1:8" ht="15" customHeight="1" x14ac:dyDescent="0.2">
      <c r="A28" s="2"/>
      <c r="B28" s="63"/>
      <c r="C28" s="79"/>
      <c r="D28" s="80"/>
      <c r="E28" s="80"/>
      <c r="F28" s="79"/>
      <c r="G28" s="80"/>
      <c r="H28" s="80"/>
    </row>
    <row r="29" spans="1:8" ht="15" customHeight="1" x14ac:dyDescent="0.2">
      <c r="A29" s="2"/>
      <c r="B29" s="2" t="s">
        <v>25</v>
      </c>
      <c r="C29" s="53">
        <v>59.8</v>
      </c>
      <c r="D29" s="54">
        <v>69.2</v>
      </c>
      <c r="E29" s="55">
        <v>-0.14000000000000001</v>
      </c>
      <c r="F29" s="56">
        <v>227.2</v>
      </c>
      <c r="G29" s="54">
        <v>265.7</v>
      </c>
      <c r="H29" s="57">
        <v>-0.14000000000000001</v>
      </c>
    </row>
    <row r="30" spans="1:8" ht="15" customHeight="1" x14ac:dyDescent="0.2">
      <c r="A30" s="2"/>
      <c r="B30" s="58" t="s">
        <v>26</v>
      </c>
      <c r="C30" s="47">
        <v>30</v>
      </c>
      <c r="D30" s="48">
        <v>46.8</v>
      </c>
      <c r="E30" s="81"/>
      <c r="F30" s="15">
        <v>55.2</v>
      </c>
      <c r="G30" s="48">
        <v>115</v>
      </c>
      <c r="H30" s="81"/>
    </row>
    <row r="31" spans="1:8" ht="15" customHeight="1" thickBot="1" x14ac:dyDescent="0.25">
      <c r="A31" s="2"/>
      <c r="B31" s="19" t="s">
        <v>27</v>
      </c>
      <c r="C31" s="51">
        <v>89.9</v>
      </c>
      <c r="D31" s="52">
        <v>116</v>
      </c>
      <c r="E31" s="22">
        <v>-0.23</v>
      </c>
      <c r="F31" s="51">
        <v>282.39999999999998</v>
      </c>
      <c r="G31" s="52">
        <v>380.6</v>
      </c>
      <c r="H31" s="23">
        <v>-0.26</v>
      </c>
    </row>
    <row r="32" spans="1:8" ht="15" customHeight="1" x14ac:dyDescent="0.2">
      <c r="A32" s="2"/>
      <c r="B32" s="63"/>
      <c r="C32" s="82"/>
      <c r="D32" s="80"/>
      <c r="E32" s="80"/>
      <c r="F32" s="82"/>
      <c r="G32" s="80"/>
      <c r="H32" s="80"/>
    </row>
    <row r="33" spans="1:8" ht="16.7" customHeight="1" x14ac:dyDescent="0.2">
      <c r="A33" s="2"/>
      <c r="B33" s="70"/>
      <c r="C33" s="2"/>
      <c r="D33" s="2"/>
      <c r="E33" s="2"/>
      <c r="F33" s="2"/>
      <c r="G33" s="2"/>
      <c r="H33" s="2"/>
    </row>
    <row r="34" spans="1:8" ht="16.7" customHeight="1" thickBot="1" x14ac:dyDescent="0.25">
      <c r="A34" s="2"/>
      <c r="B34" s="5" t="s">
        <v>9</v>
      </c>
      <c r="C34" s="71"/>
      <c r="D34" s="71"/>
      <c r="E34" s="71"/>
      <c r="F34" s="71"/>
      <c r="G34" s="71"/>
      <c r="H34" s="71"/>
    </row>
    <row r="35" spans="1:8" ht="16.7" customHeight="1" thickBot="1" x14ac:dyDescent="0.25">
      <c r="A35" s="2"/>
      <c r="B35" s="6" t="s">
        <v>2</v>
      </c>
      <c r="C35" s="7" t="s">
        <v>3</v>
      </c>
      <c r="D35" s="8" t="s">
        <v>4</v>
      </c>
      <c r="E35" s="8" t="s">
        <v>5</v>
      </c>
      <c r="F35" s="7" t="s">
        <v>6</v>
      </c>
      <c r="G35" s="8" t="s">
        <v>7</v>
      </c>
      <c r="H35" s="8" t="s">
        <v>5</v>
      </c>
    </row>
    <row r="36" spans="1:8" ht="16.7" customHeight="1" x14ac:dyDescent="0.2">
      <c r="A36" s="2"/>
      <c r="B36" s="9" t="s">
        <v>28</v>
      </c>
      <c r="C36" s="42">
        <v>20.5</v>
      </c>
      <c r="D36" s="43">
        <v>39.4</v>
      </c>
      <c r="E36" s="59">
        <v>-0.48</v>
      </c>
      <c r="F36" s="42">
        <v>122</v>
      </c>
      <c r="G36" s="43">
        <v>238.8</v>
      </c>
      <c r="H36" s="59">
        <v>-0.49</v>
      </c>
    </row>
    <row r="37" spans="1:8" ht="16.7" customHeight="1" x14ac:dyDescent="0.2">
      <c r="A37" s="2"/>
      <c r="B37" s="58" t="s">
        <v>29</v>
      </c>
      <c r="C37" s="47">
        <v>3.4</v>
      </c>
      <c r="D37" s="48">
        <v>6.5</v>
      </c>
      <c r="E37" s="60">
        <v>-0.48</v>
      </c>
      <c r="F37" s="47">
        <v>14</v>
      </c>
      <c r="G37" s="48">
        <v>36</v>
      </c>
      <c r="H37" s="60">
        <v>-0.61</v>
      </c>
    </row>
    <row r="38" spans="1:8" ht="16.7" customHeight="1" x14ac:dyDescent="0.2">
      <c r="A38" s="2"/>
      <c r="B38" s="19" t="s">
        <v>30</v>
      </c>
      <c r="C38" s="51">
        <v>23.9</v>
      </c>
      <c r="D38" s="52">
        <v>45.9</v>
      </c>
      <c r="E38" s="61">
        <v>-0.48</v>
      </c>
      <c r="F38" s="51">
        <v>136</v>
      </c>
      <c r="G38" s="52">
        <v>274.8</v>
      </c>
      <c r="H38" s="61">
        <v>-0.51</v>
      </c>
    </row>
    <row r="39" spans="1:8" ht="16.7" customHeight="1" x14ac:dyDescent="0.2">
      <c r="A39" s="2"/>
      <c r="B39" s="63" t="s">
        <v>31</v>
      </c>
      <c r="C39" s="276"/>
      <c r="D39" s="63"/>
      <c r="E39" s="277"/>
      <c r="F39" s="295">
        <v>19100000</v>
      </c>
      <c r="G39" s="296">
        <v>72100000</v>
      </c>
      <c r="H39" s="293">
        <v>-0.74</v>
      </c>
    </row>
    <row r="40" spans="1:8" ht="16.7" customHeight="1" x14ac:dyDescent="0.2">
      <c r="A40" s="2"/>
      <c r="B40" s="58" t="s">
        <v>22</v>
      </c>
      <c r="C40" s="278"/>
      <c r="D40" s="14"/>
      <c r="E40" s="279"/>
      <c r="F40" s="284">
        <v>0.14000000000000001</v>
      </c>
      <c r="G40" s="285">
        <v>0.26</v>
      </c>
      <c r="H40" s="286"/>
    </row>
    <row r="41" spans="1:8" ht="16.7" customHeight="1" x14ac:dyDescent="0.2">
      <c r="A41" s="2"/>
      <c r="B41" s="281" t="s">
        <v>32</v>
      </c>
      <c r="C41" s="282"/>
      <c r="D41" s="198"/>
      <c r="E41" s="283"/>
      <c r="F41" s="297">
        <v>17900000</v>
      </c>
      <c r="G41" s="298">
        <v>70300000</v>
      </c>
      <c r="H41" s="294">
        <v>-0.75</v>
      </c>
    </row>
    <row r="42" spans="1:8" ht="16.7" customHeight="1" x14ac:dyDescent="0.2">
      <c r="A42" s="2"/>
      <c r="B42" s="287" t="s">
        <v>24</v>
      </c>
      <c r="C42" s="288"/>
      <c r="D42" s="71"/>
      <c r="E42" s="289"/>
      <c r="F42" s="290">
        <v>0.13</v>
      </c>
      <c r="G42" s="291">
        <v>0.26</v>
      </c>
      <c r="H42" s="292"/>
    </row>
    <row r="43" spans="1:8" ht="16.7" customHeight="1" x14ac:dyDescent="0.2">
      <c r="A43" s="2"/>
      <c r="B43" s="63"/>
      <c r="C43" s="82"/>
      <c r="D43" s="80"/>
      <c r="E43" s="80"/>
      <c r="F43" s="82"/>
      <c r="G43" s="80"/>
      <c r="H43" s="80"/>
    </row>
    <row r="44" spans="1:8" ht="16.7" customHeight="1" x14ac:dyDescent="0.2">
      <c r="A44" s="2"/>
      <c r="B44" s="231"/>
      <c r="C44" s="232"/>
      <c r="D44" s="232"/>
      <c r="E44" s="232"/>
      <c r="F44" s="232"/>
      <c r="G44" s="232"/>
      <c r="H44" s="233"/>
    </row>
    <row r="45" spans="1:8" ht="16.7" customHeight="1" thickBot="1" x14ac:dyDescent="0.25">
      <c r="A45" s="2"/>
      <c r="B45" s="5" t="s">
        <v>33</v>
      </c>
      <c r="C45" s="71"/>
      <c r="D45" s="2"/>
      <c r="E45" s="2"/>
      <c r="F45" s="2"/>
      <c r="G45" s="2"/>
      <c r="H45" s="2"/>
    </row>
    <row r="46" spans="1:8" ht="16.7" customHeight="1" x14ac:dyDescent="0.2">
      <c r="A46" s="2"/>
      <c r="B46" s="6" t="s">
        <v>34</v>
      </c>
      <c r="C46" s="62">
        <v>44196</v>
      </c>
      <c r="D46" s="257">
        <v>43830</v>
      </c>
      <c r="E46" s="232"/>
      <c r="F46" s="234"/>
      <c r="G46" s="234"/>
      <c r="H46" s="234"/>
    </row>
    <row r="47" spans="1:8" ht="16.7" customHeight="1" x14ac:dyDescent="0.2">
      <c r="A47" s="2"/>
      <c r="B47" s="63" t="s">
        <v>35</v>
      </c>
      <c r="C47" s="64">
        <v>335.6</v>
      </c>
      <c r="D47" s="253">
        <v>278300000</v>
      </c>
      <c r="E47" s="232"/>
      <c r="F47" s="234"/>
      <c r="G47" s="234"/>
      <c r="H47" s="234"/>
    </row>
    <row r="48" spans="1:8" ht="16.7" customHeight="1" x14ac:dyDescent="0.2">
      <c r="A48" s="2"/>
      <c r="B48" s="2" t="s">
        <v>36</v>
      </c>
      <c r="C48" s="64">
        <v>28.4</v>
      </c>
      <c r="D48" s="256">
        <v>23300000</v>
      </c>
      <c r="E48" s="232"/>
      <c r="F48" s="234"/>
      <c r="G48" s="234"/>
      <c r="H48" s="234"/>
    </row>
    <row r="49" spans="1:8" ht="16.7" customHeight="1" x14ac:dyDescent="0.2">
      <c r="A49" s="2"/>
      <c r="B49" s="58" t="s">
        <v>9</v>
      </c>
      <c r="C49" s="65">
        <v>39.700000000000003</v>
      </c>
      <c r="D49" s="254">
        <v>67700000</v>
      </c>
      <c r="E49" s="232"/>
      <c r="F49" s="234"/>
      <c r="G49" s="234"/>
      <c r="H49" s="234"/>
    </row>
    <row r="50" spans="1:8" ht="16.7" customHeight="1" thickBot="1" x14ac:dyDescent="0.25">
      <c r="A50" s="2"/>
      <c r="B50" s="19" t="s">
        <v>37</v>
      </c>
      <c r="C50" s="66">
        <v>403.7</v>
      </c>
      <c r="D50" s="255">
        <v>369300000</v>
      </c>
      <c r="E50" s="232"/>
      <c r="F50" s="234"/>
      <c r="G50" s="234"/>
      <c r="H50" s="234"/>
    </row>
    <row r="51" spans="1:8" ht="16.7" customHeight="1" x14ac:dyDescent="0.2">
      <c r="A51" s="2"/>
      <c r="B51" s="24"/>
      <c r="C51" s="63"/>
      <c r="D51" s="234"/>
      <c r="E51" s="234"/>
      <c r="F51" s="234"/>
      <c r="G51" s="234"/>
      <c r="H51" s="234"/>
    </row>
    <row r="52" spans="1:8" ht="16.7" customHeight="1" x14ac:dyDescent="0.2">
      <c r="A52" s="2"/>
      <c r="B52" s="231"/>
      <c r="C52" s="232"/>
      <c r="D52" s="232"/>
      <c r="E52" s="232"/>
      <c r="F52" s="232"/>
      <c r="G52" s="233"/>
      <c r="H52" s="233"/>
    </row>
    <row r="53" spans="1:8" ht="16.7" customHeight="1" thickBot="1" x14ac:dyDescent="0.25">
      <c r="A53" s="2"/>
      <c r="B53" s="236" t="s">
        <v>38</v>
      </c>
      <c r="C53" s="232"/>
      <c r="D53" s="232"/>
      <c r="E53" s="232"/>
      <c r="F53" s="232"/>
      <c r="G53" s="235"/>
      <c r="H53" s="235"/>
    </row>
    <row r="54" spans="1:8" ht="16.7" customHeight="1" x14ac:dyDescent="0.2">
      <c r="A54" s="2"/>
      <c r="B54" s="6" t="s">
        <v>34</v>
      </c>
      <c r="C54" s="258" t="s">
        <v>3</v>
      </c>
      <c r="D54" s="259" t="s">
        <v>4</v>
      </c>
      <c r="E54" s="259"/>
      <c r="F54" s="258" t="s">
        <v>6</v>
      </c>
      <c r="G54" s="259" t="s">
        <v>7</v>
      </c>
      <c r="H54" s="8"/>
    </row>
    <row r="55" spans="1:8" ht="16.7" customHeight="1" x14ac:dyDescent="0.2">
      <c r="A55" s="2"/>
      <c r="B55" s="9" t="s">
        <v>35</v>
      </c>
      <c r="C55" s="260">
        <v>30</v>
      </c>
      <c r="D55" s="261">
        <v>46.8</v>
      </c>
      <c r="E55" s="262"/>
      <c r="F55" s="260">
        <v>55.2</v>
      </c>
      <c r="G55" s="261">
        <v>115</v>
      </c>
      <c r="H55" s="80"/>
    </row>
    <row r="56" spans="1:8" ht="16.7" customHeight="1" x14ac:dyDescent="0.2">
      <c r="A56" s="2"/>
      <c r="B56" s="67" t="s">
        <v>36</v>
      </c>
      <c r="C56" s="260">
        <v>-19</v>
      </c>
      <c r="D56" s="263">
        <v>-18.899999999999999</v>
      </c>
      <c r="E56" s="264"/>
      <c r="F56" s="260">
        <v>-16.8</v>
      </c>
      <c r="G56" s="263">
        <v>-14.7</v>
      </c>
      <c r="H56" s="84"/>
    </row>
    <row r="57" spans="1:8" ht="16.7" customHeight="1" x14ac:dyDescent="0.2">
      <c r="A57" s="2"/>
      <c r="B57" s="58" t="s">
        <v>9</v>
      </c>
      <c r="C57" s="265">
        <v>-6.2</v>
      </c>
      <c r="D57" s="266">
        <v>-7.9</v>
      </c>
      <c r="E57" s="267"/>
      <c r="F57" s="265">
        <v>-27.9</v>
      </c>
      <c r="G57" s="266">
        <v>-23.7</v>
      </c>
      <c r="H57" s="81"/>
    </row>
    <row r="58" spans="1:8" ht="16.7" customHeight="1" x14ac:dyDescent="0.2">
      <c r="A58" s="2"/>
      <c r="B58" s="68" t="s">
        <v>37</v>
      </c>
      <c r="C58" s="268">
        <v>4.8</v>
      </c>
      <c r="D58" s="269">
        <v>20.100000000000001</v>
      </c>
      <c r="E58" s="270"/>
      <c r="F58" s="268">
        <v>10.5</v>
      </c>
      <c r="G58" s="269">
        <v>76.5</v>
      </c>
      <c r="H58" s="85"/>
    </row>
    <row r="59" spans="1:8" ht="15" customHeight="1" x14ac:dyDescent="0.2">
      <c r="A59" s="2"/>
      <c r="B59" s="86"/>
      <c r="C59" s="87"/>
      <c r="D59" s="87"/>
      <c r="E59" s="88"/>
      <c r="F59" s="87"/>
      <c r="G59" s="87"/>
      <c r="H59" s="88"/>
    </row>
    <row r="60" spans="1:8" ht="15" customHeight="1" x14ac:dyDescent="0.2">
      <c r="A60" s="2"/>
      <c r="B60" s="70"/>
      <c r="C60" s="2"/>
      <c r="D60" s="2"/>
      <c r="E60" s="2"/>
      <c r="F60" s="2"/>
      <c r="G60" s="2"/>
      <c r="H60" s="2"/>
    </row>
    <row r="61" spans="1:8" ht="15" customHeight="1" thickBot="1" x14ac:dyDescent="0.25">
      <c r="A61" s="2"/>
      <c r="B61" s="5" t="s">
        <v>39</v>
      </c>
      <c r="C61" s="71"/>
      <c r="D61" s="71"/>
      <c r="E61" s="71"/>
      <c r="F61" s="71"/>
      <c r="G61" s="71"/>
      <c r="H61" s="71"/>
    </row>
    <row r="62" spans="1:8" ht="15" customHeight="1" x14ac:dyDescent="0.2">
      <c r="A62" s="2"/>
      <c r="B62" s="6" t="s">
        <v>34</v>
      </c>
      <c r="C62" s="258" t="s">
        <v>3</v>
      </c>
      <c r="D62" s="259" t="s">
        <v>4</v>
      </c>
      <c r="E62" s="259"/>
      <c r="F62" s="258" t="s">
        <v>6</v>
      </c>
      <c r="G62" s="259" t="s">
        <v>7</v>
      </c>
      <c r="H62" s="8"/>
    </row>
    <row r="63" spans="1:8" ht="15" customHeight="1" x14ac:dyDescent="0.2">
      <c r="A63" s="2"/>
      <c r="B63" s="9" t="s">
        <v>40</v>
      </c>
      <c r="C63" s="271">
        <v>35.1</v>
      </c>
      <c r="D63" s="261">
        <v>51.3</v>
      </c>
      <c r="E63" s="262"/>
      <c r="F63" s="271">
        <v>-20.2</v>
      </c>
      <c r="G63" s="261">
        <v>93.7</v>
      </c>
      <c r="H63" s="80"/>
    </row>
    <row r="64" spans="1:8" ht="15" customHeight="1" x14ac:dyDescent="0.2">
      <c r="A64" s="2"/>
      <c r="B64" s="67" t="s">
        <v>41</v>
      </c>
      <c r="C64" s="260"/>
      <c r="D64" s="263">
        <v>-1.5</v>
      </c>
      <c r="E64" s="272"/>
      <c r="F64" s="260"/>
      <c r="G64" s="263">
        <v>-11.4</v>
      </c>
      <c r="H64" s="84"/>
    </row>
    <row r="65" spans="1:8" ht="15" customHeight="1" x14ac:dyDescent="0.2">
      <c r="A65" s="2"/>
      <c r="B65" s="58" t="s">
        <v>42</v>
      </c>
      <c r="C65" s="265">
        <v>-1.3</v>
      </c>
      <c r="D65" s="266">
        <v>-2.1</v>
      </c>
      <c r="E65" s="267"/>
      <c r="F65" s="265">
        <v>-6.3</v>
      </c>
      <c r="G65" s="266">
        <v>-12.6</v>
      </c>
      <c r="H65" s="81"/>
    </row>
    <row r="66" spans="1:8" ht="15" customHeight="1" x14ac:dyDescent="0.2">
      <c r="A66" s="2"/>
      <c r="B66" s="69" t="s">
        <v>43</v>
      </c>
      <c r="C66" s="273">
        <v>33.799999999999997</v>
      </c>
      <c r="D66" s="274">
        <v>47.7</v>
      </c>
      <c r="E66" s="275"/>
      <c r="F66" s="273">
        <v>-26.5</v>
      </c>
      <c r="G66" s="274">
        <v>69.599999999999994</v>
      </c>
      <c r="H66" s="89"/>
    </row>
    <row r="67" spans="1:8" ht="15" customHeight="1" x14ac:dyDescent="0.2">
      <c r="A67" s="2"/>
      <c r="B67" s="58" t="s">
        <v>44</v>
      </c>
      <c r="C67" s="265"/>
      <c r="D67" s="266"/>
      <c r="E67" s="267"/>
      <c r="F67" s="265"/>
      <c r="G67" s="266">
        <v>-3.9</v>
      </c>
      <c r="H67" s="81"/>
    </row>
    <row r="68" spans="1:8" ht="15" customHeight="1" x14ac:dyDescent="0.2">
      <c r="A68" s="2"/>
      <c r="B68" s="68" t="s">
        <v>45</v>
      </c>
      <c r="C68" s="268">
        <v>33.799999999999997</v>
      </c>
      <c r="D68" s="269">
        <v>47.7</v>
      </c>
      <c r="E68" s="270"/>
      <c r="F68" s="268">
        <v>-26.5</v>
      </c>
      <c r="G68" s="269">
        <v>65.8</v>
      </c>
      <c r="H68" s="85"/>
    </row>
    <row r="69" spans="1:8" ht="15" customHeight="1" x14ac:dyDescent="0.2">
      <c r="A69" s="2"/>
      <c r="B69" s="86"/>
      <c r="C69" s="87"/>
      <c r="D69" s="87"/>
      <c r="E69" s="88"/>
      <c r="F69" s="87"/>
      <c r="G69" s="87"/>
      <c r="H69" s="88"/>
    </row>
  </sheetData>
  <pageMargins left="0.75" right="0.75" top="1" bottom="1" header="0.5" footer="0.5"/>
  <pageSetup scale="79" orientation="landscape" r:id="rId1"/>
  <rowBreaks count="1" manualBreakCount="1">
    <brk id="33" max="16383" man="1"/>
  </row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showGridLines="0" showRuler="0" zoomScaleNormal="100" zoomScaleSheetLayoutView="90" workbookViewId="0">
      <selection activeCell="H24" sqref="H24"/>
    </sheetView>
  </sheetViews>
  <sheetFormatPr defaultColWidth="13.7109375" defaultRowHeight="12.75" x14ac:dyDescent="0.2"/>
  <cols>
    <col min="1" max="1" width="2.5703125" customWidth="1"/>
    <col min="2" max="2" width="58.5703125" customWidth="1"/>
    <col min="3" max="6" width="10.28515625" bestFit="1" customWidth="1"/>
  </cols>
  <sheetData>
    <row r="1" spans="1:6" ht="14.1" customHeight="1" x14ac:dyDescent="0.2">
      <c r="A1" s="2"/>
      <c r="B1" s="2"/>
      <c r="C1" s="2"/>
      <c r="D1" s="2"/>
      <c r="E1" s="2"/>
    </row>
    <row r="2" spans="1:6" ht="23.25" customHeight="1" x14ac:dyDescent="0.3">
      <c r="A2" s="2"/>
      <c r="B2" s="299" t="s">
        <v>46</v>
      </c>
      <c r="C2" s="299"/>
      <c r="D2" s="299"/>
      <c r="E2" s="299"/>
      <c r="F2" s="299"/>
    </row>
    <row r="3" spans="1:6" ht="16.7" customHeight="1" x14ac:dyDescent="0.2">
      <c r="A3" s="2"/>
      <c r="B3" s="237" t="s">
        <v>1</v>
      </c>
      <c r="C3" s="234"/>
      <c r="D3" s="234"/>
      <c r="E3" s="234"/>
      <c r="F3" s="232"/>
    </row>
    <row r="4" spans="1:6" ht="15" customHeight="1" x14ac:dyDescent="0.2">
      <c r="A4" s="2"/>
      <c r="B4" s="236"/>
      <c r="C4" s="238"/>
      <c r="D4" s="238"/>
      <c r="E4" s="238"/>
      <c r="F4" s="232"/>
    </row>
    <row r="5" spans="1:6" ht="27.6" customHeight="1" x14ac:dyDescent="0.2">
      <c r="A5" s="83"/>
      <c r="B5" s="6" t="s">
        <v>47</v>
      </c>
      <c r="C5" s="7" t="s">
        <v>48</v>
      </c>
      <c r="D5" s="8" t="s">
        <v>49</v>
      </c>
      <c r="E5" s="7" t="s">
        <v>50</v>
      </c>
      <c r="F5" s="8" t="s">
        <v>186</v>
      </c>
    </row>
    <row r="6" spans="1:6" ht="16.7" customHeight="1" x14ac:dyDescent="0.2">
      <c r="A6" s="2"/>
      <c r="B6" s="24" t="s">
        <v>10</v>
      </c>
      <c r="C6" s="90">
        <v>125434</v>
      </c>
      <c r="D6" s="91">
        <v>156223</v>
      </c>
      <c r="E6" s="90">
        <v>528185</v>
      </c>
      <c r="F6" s="91">
        <v>700759</v>
      </c>
    </row>
    <row r="7" spans="1:6" ht="16.7" customHeight="1" x14ac:dyDescent="0.2">
      <c r="A7" s="2"/>
      <c r="B7" s="58" t="s">
        <v>51</v>
      </c>
      <c r="C7" s="92">
        <v>22381</v>
      </c>
      <c r="D7" s="93">
        <v>32249</v>
      </c>
      <c r="E7" s="92">
        <v>104794</v>
      </c>
      <c r="F7" s="93">
        <v>185557</v>
      </c>
    </row>
    <row r="8" spans="1:6" ht="16.7" customHeight="1" x14ac:dyDescent="0.2">
      <c r="A8" s="2"/>
      <c r="B8" s="32" t="s">
        <v>11</v>
      </c>
      <c r="C8" s="94">
        <v>103053</v>
      </c>
      <c r="D8" s="95">
        <v>123974</v>
      </c>
      <c r="E8" s="94">
        <v>423391</v>
      </c>
      <c r="F8" s="95">
        <v>515202</v>
      </c>
    </row>
    <row r="9" spans="1:6" ht="14.1" customHeight="1" x14ac:dyDescent="0.2">
      <c r="A9" s="2"/>
      <c r="B9" s="110"/>
      <c r="C9" s="111"/>
      <c r="D9" s="84"/>
      <c r="E9" s="111"/>
      <c r="F9" s="84"/>
    </row>
    <row r="10" spans="1:6" ht="16.7" customHeight="1" x14ac:dyDescent="0.2">
      <c r="A10" s="2"/>
      <c r="B10" s="67" t="s">
        <v>52</v>
      </c>
      <c r="C10" s="96">
        <v>79473</v>
      </c>
      <c r="D10" s="97">
        <v>91175</v>
      </c>
      <c r="E10" s="96">
        <v>310878</v>
      </c>
      <c r="F10" s="97">
        <v>322785</v>
      </c>
    </row>
    <row r="11" spans="1:6" ht="16.7" customHeight="1" x14ac:dyDescent="0.2">
      <c r="A11" s="2"/>
      <c r="B11" s="67" t="s">
        <v>53</v>
      </c>
      <c r="C11" s="96">
        <v>63165</v>
      </c>
      <c r="D11" s="97">
        <v>65120</v>
      </c>
      <c r="E11" s="96">
        <v>256512</v>
      </c>
      <c r="F11" s="97">
        <v>261194</v>
      </c>
    </row>
    <row r="12" spans="1:6" ht="16.7" customHeight="1" x14ac:dyDescent="0.2">
      <c r="A12" s="2"/>
      <c r="B12" s="67" t="s">
        <v>54</v>
      </c>
      <c r="C12" s="96">
        <v>6018</v>
      </c>
      <c r="D12" s="97">
        <v>9002</v>
      </c>
      <c r="E12" s="96">
        <v>23643</v>
      </c>
      <c r="F12" s="97">
        <v>29436</v>
      </c>
    </row>
    <row r="13" spans="1:6" ht="16.7" customHeight="1" x14ac:dyDescent="0.2">
      <c r="A13" s="2"/>
      <c r="B13" s="67" t="s">
        <v>55</v>
      </c>
      <c r="C13" s="96">
        <v>32552</v>
      </c>
      <c r="D13" s="97">
        <v>36398</v>
      </c>
      <c r="E13" s="96">
        <v>120068</v>
      </c>
      <c r="F13" s="97">
        <v>132744</v>
      </c>
    </row>
    <row r="14" spans="1:6" ht="16.7" customHeight="1" x14ac:dyDescent="0.2">
      <c r="A14" s="2"/>
      <c r="B14" s="32" t="s">
        <v>56</v>
      </c>
      <c r="C14" s="94">
        <v>181208</v>
      </c>
      <c r="D14" s="95">
        <v>201695</v>
      </c>
      <c r="E14" s="94">
        <v>711101</v>
      </c>
      <c r="F14" s="95">
        <v>746159</v>
      </c>
    </row>
    <row r="15" spans="1:6" ht="14.1" customHeight="1" x14ac:dyDescent="0.2">
      <c r="A15" s="2"/>
      <c r="B15" s="58"/>
      <c r="C15" s="112"/>
      <c r="D15" s="81"/>
      <c r="E15" s="112"/>
      <c r="F15" s="81"/>
    </row>
    <row r="16" spans="1:6" ht="16.7" customHeight="1" x14ac:dyDescent="0.2">
      <c r="A16" s="2"/>
      <c r="B16" s="32" t="s">
        <v>57</v>
      </c>
      <c r="C16" s="94">
        <v>-78155</v>
      </c>
      <c r="D16" s="95">
        <v>-77721</v>
      </c>
      <c r="E16" s="94">
        <v>-287710</v>
      </c>
      <c r="F16" s="95">
        <v>-230957</v>
      </c>
    </row>
    <row r="17" spans="1:6" ht="14.1" customHeight="1" x14ac:dyDescent="0.2">
      <c r="A17" s="2"/>
      <c r="B17" s="110"/>
      <c r="C17" s="111"/>
      <c r="D17" s="84"/>
      <c r="E17" s="111"/>
      <c r="F17" s="84"/>
    </row>
    <row r="18" spans="1:6" ht="16.7" customHeight="1" x14ac:dyDescent="0.2">
      <c r="A18" s="2"/>
      <c r="B18" s="58" t="s">
        <v>58</v>
      </c>
      <c r="C18" s="92">
        <v>-6213</v>
      </c>
      <c r="D18" s="93">
        <v>-2351</v>
      </c>
      <c r="E18" s="92">
        <v>-7307</v>
      </c>
      <c r="F18" s="93">
        <v>-3432</v>
      </c>
    </row>
    <row r="19" spans="1:6" ht="16.7" customHeight="1" x14ac:dyDescent="0.2">
      <c r="A19" s="2"/>
      <c r="B19" s="32" t="s">
        <v>59</v>
      </c>
      <c r="C19" s="94">
        <v>-84368</v>
      </c>
      <c r="D19" s="95">
        <v>-80072</v>
      </c>
      <c r="E19" s="94">
        <v>-295017</v>
      </c>
      <c r="F19" s="95">
        <v>-234389</v>
      </c>
    </row>
    <row r="20" spans="1:6" ht="14.1" customHeight="1" x14ac:dyDescent="0.2">
      <c r="A20" s="2"/>
      <c r="B20" s="110"/>
      <c r="C20" s="111"/>
      <c r="D20" s="84"/>
      <c r="E20" s="111"/>
      <c r="F20" s="84"/>
    </row>
    <row r="21" spans="1:6" ht="16.7" customHeight="1" x14ac:dyDescent="0.2">
      <c r="A21" s="2"/>
      <c r="B21" s="58" t="s">
        <v>60</v>
      </c>
      <c r="C21" s="92">
        <v>18465</v>
      </c>
      <c r="D21" s="93">
        <v>11114</v>
      </c>
      <c r="E21" s="92">
        <v>37378</v>
      </c>
      <c r="F21" s="93">
        <v>41424</v>
      </c>
    </row>
    <row r="22" spans="1:6" ht="16.7" customHeight="1" x14ac:dyDescent="0.2">
      <c r="A22" s="2"/>
      <c r="B22" s="32" t="s">
        <v>61</v>
      </c>
      <c r="C22" s="94">
        <v>-65903</v>
      </c>
      <c r="D22" s="95">
        <v>-68958</v>
      </c>
      <c r="E22" s="94">
        <v>-257639</v>
      </c>
      <c r="F22" s="95">
        <v>-192965</v>
      </c>
    </row>
    <row r="23" spans="1:6" x14ac:dyDescent="0.2">
      <c r="A23" s="2"/>
      <c r="B23" s="70"/>
      <c r="C23" s="113"/>
      <c r="D23" s="114"/>
      <c r="E23" s="113"/>
      <c r="F23" s="114"/>
    </row>
    <row r="24" spans="1:6" ht="16.7" customHeight="1" x14ac:dyDescent="0.2">
      <c r="A24" s="2"/>
      <c r="B24" s="67" t="s">
        <v>62</v>
      </c>
      <c r="C24" s="96"/>
      <c r="D24" s="97"/>
      <c r="E24" s="96"/>
      <c r="F24" s="97">
        <v>18615</v>
      </c>
    </row>
    <row r="25" spans="1:6" ht="16.7" customHeight="1" x14ac:dyDescent="0.2">
      <c r="A25" s="2"/>
      <c r="B25" s="58" t="s">
        <v>63</v>
      </c>
      <c r="C25" s="92"/>
      <c r="D25" s="93"/>
      <c r="E25" s="92"/>
      <c r="F25" s="93">
        <v>807237</v>
      </c>
    </row>
    <row r="26" spans="1:6" ht="16.7" customHeight="1" x14ac:dyDescent="0.2">
      <c r="A26" s="2"/>
      <c r="B26" s="32" t="s">
        <v>64</v>
      </c>
      <c r="C26" s="94"/>
      <c r="D26" s="95"/>
      <c r="E26" s="94"/>
      <c r="F26" s="95">
        <v>825852</v>
      </c>
    </row>
    <row r="27" spans="1:6" ht="15" customHeight="1" x14ac:dyDescent="0.2">
      <c r="A27" s="2"/>
      <c r="B27" s="100"/>
      <c r="C27" s="115"/>
      <c r="D27" s="116"/>
      <c r="E27" s="115"/>
      <c r="F27" s="116"/>
    </row>
    <row r="28" spans="1:6" ht="16.7" customHeight="1" x14ac:dyDescent="0.2">
      <c r="A28" s="2"/>
      <c r="B28" s="19" t="s">
        <v>65</v>
      </c>
      <c r="C28" s="98">
        <v>-65903</v>
      </c>
      <c r="D28" s="99">
        <v>-68958</v>
      </c>
      <c r="E28" s="98">
        <v>-257639</v>
      </c>
      <c r="F28" s="99">
        <v>632887</v>
      </c>
    </row>
    <row r="29" spans="1:6" ht="14.1" customHeight="1" x14ac:dyDescent="0.2">
      <c r="A29" s="2"/>
      <c r="B29" s="9"/>
      <c r="C29" s="79"/>
      <c r="D29" s="80"/>
      <c r="E29" s="79"/>
      <c r="F29" s="80"/>
    </row>
    <row r="30" spans="1:6" ht="16.7" customHeight="1" x14ac:dyDescent="0.2">
      <c r="A30" s="2"/>
      <c r="B30" s="19" t="s">
        <v>66</v>
      </c>
      <c r="C30" s="98">
        <v>-65903</v>
      </c>
      <c r="D30" s="99">
        <v>-68958</v>
      </c>
      <c r="E30" s="98">
        <v>-257639</v>
      </c>
      <c r="F30" s="99">
        <v>632887</v>
      </c>
    </row>
    <row r="31" spans="1:6" ht="14.1" customHeight="1" x14ac:dyDescent="0.2">
      <c r="A31" s="2"/>
      <c r="B31" s="119"/>
      <c r="C31" s="79"/>
      <c r="D31" s="80"/>
      <c r="E31" s="79"/>
      <c r="F31" s="80"/>
    </row>
    <row r="32" spans="1:6" ht="16.7" customHeight="1" x14ac:dyDescent="0.2">
      <c r="A32" s="2"/>
      <c r="B32" s="100" t="s">
        <v>67</v>
      </c>
      <c r="C32" s="112"/>
      <c r="D32" s="81"/>
      <c r="E32" s="112"/>
      <c r="F32" s="81"/>
    </row>
    <row r="33" spans="1:6" ht="16.7" customHeight="1" x14ac:dyDescent="0.2">
      <c r="A33" s="2"/>
      <c r="B33" s="69" t="s">
        <v>68</v>
      </c>
      <c r="C33" s="101">
        <v>-0.51</v>
      </c>
      <c r="D33" s="102">
        <v>-0.52</v>
      </c>
      <c r="E33" s="101">
        <v>-1.97</v>
      </c>
      <c r="F33" s="102">
        <v>3.7</v>
      </c>
    </row>
    <row r="34" spans="1:6" ht="16.7" customHeight="1" x14ac:dyDescent="0.2">
      <c r="A34" s="2"/>
      <c r="B34" s="103" t="s">
        <v>69</v>
      </c>
      <c r="C34" s="104">
        <v>-0.51</v>
      </c>
      <c r="D34" s="105">
        <v>-0.52</v>
      </c>
      <c r="E34" s="104">
        <v>-1.97</v>
      </c>
      <c r="F34" s="105">
        <v>3.66</v>
      </c>
    </row>
    <row r="35" spans="1:6" ht="14.1" customHeight="1" x14ac:dyDescent="0.2">
      <c r="A35" s="2"/>
      <c r="B35" s="63"/>
      <c r="C35" s="79"/>
      <c r="D35" s="80"/>
      <c r="E35" s="79"/>
      <c r="F35" s="80"/>
    </row>
    <row r="36" spans="1:6" ht="16.7" customHeight="1" x14ac:dyDescent="0.2">
      <c r="A36" s="2"/>
      <c r="B36" s="100" t="s">
        <v>70</v>
      </c>
      <c r="C36" s="112"/>
      <c r="D36" s="81"/>
      <c r="E36" s="112"/>
      <c r="F36" s="81"/>
    </row>
    <row r="37" spans="1:6" ht="16.7" customHeight="1" x14ac:dyDescent="0.2">
      <c r="A37" s="2"/>
      <c r="B37" s="69" t="s">
        <v>68</v>
      </c>
      <c r="C37" s="101">
        <v>-0.51</v>
      </c>
      <c r="D37" s="102">
        <v>-0.52</v>
      </c>
      <c r="E37" s="101">
        <v>-1.97</v>
      </c>
      <c r="F37" s="102">
        <v>-1.1299999999999999</v>
      </c>
    </row>
    <row r="38" spans="1:6" ht="16.7" customHeight="1" x14ac:dyDescent="0.2">
      <c r="A38" s="2"/>
      <c r="B38" s="103" t="s">
        <v>71</v>
      </c>
      <c r="C38" s="104">
        <v>-0.51</v>
      </c>
      <c r="D38" s="105">
        <v>-0.52</v>
      </c>
      <c r="E38" s="104">
        <v>-1.97</v>
      </c>
      <c r="F38" s="105">
        <v>-1.1299999999999999</v>
      </c>
    </row>
    <row r="39" spans="1:6" ht="14.1" customHeight="1" x14ac:dyDescent="0.2">
      <c r="A39" s="2"/>
      <c r="B39" s="9"/>
      <c r="C39" s="79"/>
      <c r="D39" s="80"/>
      <c r="E39" s="79"/>
      <c r="F39" s="80"/>
    </row>
    <row r="40" spans="1:6" ht="16.7" customHeight="1" x14ac:dyDescent="0.2">
      <c r="A40" s="2"/>
      <c r="B40" s="100" t="s">
        <v>72</v>
      </c>
      <c r="C40" s="112"/>
      <c r="D40" s="81"/>
      <c r="E40" s="112"/>
      <c r="F40" s="81"/>
    </row>
    <row r="41" spans="1:6" ht="16.7" customHeight="1" x14ac:dyDescent="0.2">
      <c r="A41" s="2"/>
      <c r="B41" s="69" t="s">
        <v>68</v>
      </c>
      <c r="C41" s="106">
        <v>130237</v>
      </c>
      <c r="D41" s="107">
        <v>131483</v>
      </c>
      <c r="E41" s="106">
        <v>130562</v>
      </c>
      <c r="F41" s="107">
        <v>170973</v>
      </c>
    </row>
    <row r="42" spans="1:6" ht="16.7" customHeight="1" x14ac:dyDescent="0.2">
      <c r="A42" s="2"/>
      <c r="B42" s="103" t="s">
        <v>69</v>
      </c>
      <c r="C42" s="108">
        <v>131162</v>
      </c>
      <c r="D42" s="109">
        <v>133341</v>
      </c>
      <c r="E42" s="108">
        <v>131706</v>
      </c>
      <c r="F42" s="109">
        <v>172880</v>
      </c>
    </row>
    <row r="43" spans="1:6" x14ac:dyDescent="0.2">
      <c r="A43" s="2"/>
      <c r="B43" s="63"/>
      <c r="C43" s="63"/>
      <c r="D43" s="63"/>
      <c r="E43" s="63"/>
      <c r="F43" s="63"/>
    </row>
    <row r="44" spans="1:6" ht="16.7" customHeight="1" x14ac:dyDescent="0.2">
      <c r="A44" s="2"/>
      <c r="B44" s="300" t="s">
        <v>73</v>
      </c>
      <c r="C44" s="300"/>
      <c r="D44" s="300"/>
      <c r="E44" s="2"/>
      <c r="F44" s="232"/>
    </row>
    <row r="45" spans="1:6" ht="13.35" customHeight="1" x14ac:dyDescent="0.2">
      <c r="A45" s="2"/>
      <c r="B45" s="300"/>
      <c r="C45" s="300"/>
      <c r="D45" s="300"/>
      <c r="E45" s="2"/>
      <c r="F45" s="232"/>
    </row>
    <row r="46" spans="1:6" ht="14.1" customHeight="1" x14ac:dyDescent="0.2">
      <c r="A46" s="2"/>
      <c r="B46" s="300"/>
      <c r="C46" s="300"/>
      <c r="D46" s="300"/>
      <c r="E46" s="2"/>
      <c r="F46" s="232"/>
    </row>
  </sheetData>
  <mergeCells count="2">
    <mergeCell ref="B2:F2"/>
    <mergeCell ref="B44:D46"/>
  </mergeCells>
  <pageMargins left="0.75" right="0.75" top="1" bottom="1" header="0.5" footer="0.5"/>
  <pageSetup scale="86"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showGridLines="0" showRuler="0" zoomScaleNormal="100" zoomScaleSheetLayoutView="100" workbookViewId="0">
      <selection activeCell="D6" sqref="D6"/>
    </sheetView>
  </sheetViews>
  <sheetFormatPr defaultColWidth="13.7109375" defaultRowHeight="12.75" x14ac:dyDescent="0.2"/>
  <cols>
    <col min="1" max="1" width="2.42578125" customWidth="1"/>
    <col min="2" max="2" width="42.7109375" customWidth="1"/>
    <col min="3" max="3" width="19.42578125" customWidth="1"/>
    <col min="4" max="4" width="20" customWidth="1"/>
  </cols>
  <sheetData>
    <row r="1" spans="1:4" ht="14.1" customHeight="1" x14ac:dyDescent="0.2">
      <c r="A1" s="2"/>
      <c r="B1" s="2"/>
      <c r="C1" s="2"/>
      <c r="D1" s="2"/>
    </row>
    <row r="2" spans="1:4" ht="23.25" customHeight="1" x14ac:dyDescent="0.3">
      <c r="A2" s="2"/>
      <c r="B2" s="301" t="s">
        <v>74</v>
      </c>
      <c r="C2" s="301"/>
      <c r="D2" s="301"/>
    </row>
    <row r="3" spans="1:4" ht="16.7" customHeight="1" x14ac:dyDescent="0.2">
      <c r="A3" s="2"/>
      <c r="B3" s="120" t="s">
        <v>1</v>
      </c>
      <c r="C3" s="2"/>
      <c r="D3" s="2"/>
    </row>
    <row r="4" spans="1:4" ht="15" customHeight="1" x14ac:dyDescent="0.2">
      <c r="A4" s="2"/>
      <c r="B4" s="5"/>
      <c r="C4" s="71"/>
      <c r="D4" s="71"/>
    </row>
    <row r="5" spans="1:4" ht="16.7" customHeight="1" x14ac:dyDescent="0.2">
      <c r="A5" s="83"/>
      <c r="B5" s="121" t="s">
        <v>47</v>
      </c>
      <c r="C5" s="122">
        <v>44196</v>
      </c>
      <c r="D5" s="123">
        <v>43830</v>
      </c>
    </row>
    <row r="6" spans="1:4" ht="16.7" customHeight="1" x14ac:dyDescent="0.2">
      <c r="A6" s="2"/>
      <c r="B6" s="103"/>
      <c r="C6" s="117" t="s">
        <v>75</v>
      </c>
      <c r="D6" s="118" t="s">
        <v>76</v>
      </c>
    </row>
    <row r="7" spans="1:4" ht="16.7" customHeight="1" x14ac:dyDescent="0.2">
      <c r="A7" s="2"/>
      <c r="B7" s="9" t="s">
        <v>77</v>
      </c>
      <c r="C7" s="90">
        <v>192294</v>
      </c>
      <c r="D7" s="91">
        <v>192294</v>
      </c>
    </row>
    <row r="8" spans="1:4" ht="16.7" customHeight="1" x14ac:dyDescent="0.2">
      <c r="A8" s="2"/>
      <c r="B8" s="67" t="s">
        <v>78</v>
      </c>
      <c r="C8" s="96">
        <v>117475</v>
      </c>
      <c r="D8" s="97">
        <v>380160</v>
      </c>
    </row>
    <row r="9" spans="1:4" ht="16.7" customHeight="1" x14ac:dyDescent="0.2">
      <c r="A9" s="2"/>
      <c r="B9" s="67" t="s">
        <v>79</v>
      </c>
      <c r="C9" s="96">
        <v>22220</v>
      </c>
      <c r="D9" s="97">
        <v>28588</v>
      </c>
    </row>
    <row r="10" spans="1:4" ht="16.7" customHeight="1" x14ac:dyDescent="0.2">
      <c r="A10" s="2"/>
      <c r="B10" s="67" t="s">
        <v>80</v>
      </c>
      <c r="C10" s="96">
        <v>43609</v>
      </c>
      <c r="D10" s="97">
        <v>32667</v>
      </c>
    </row>
    <row r="11" spans="1:4" ht="16.7" customHeight="1" x14ac:dyDescent="0.2">
      <c r="A11" s="2"/>
      <c r="B11" s="67" t="s">
        <v>81</v>
      </c>
      <c r="C11" s="96">
        <v>19130</v>
      </c>
      <c r="D11" s="97">
        <v>2489</v>
      </c>
    </row>
    <row r="12" spans="1:4" ht="16.7" customHeight="1" x14ac:dyDescent="0.2">
      <c r="A12" s="2"/>
      <c r="B12" s="67" t="s">
        <v>82</v>
      </c>
      <c r="C12" s="96">
        <v>8733</v>
      </c>
      <c r="D12" s="97">
        <v>4573</v>
      </c>
    </row>
    <row r="13" spans="1:4" ht="16.7" customHeight="1" x14ac:dyDescent="0.2">
      <c r="A13" s="2"/>
      <c r="B13" s="58" t="s">
        <v>83</v>
      </c>
      <c r="C13" s="92">
        <v>4273</v>
      </c>
      <c r="D13" s="93">
        <v>5626</v>
      </c>
    </row>
    <row r="14" spans="1:4" ht="16.7" customHeight="1" thickBot="1" x14ac:dyDescent="0.25">
      <c r="A14" s="2"/>
      <c r="B14" s="19" t="s">
        <v>84</v>
      </c>
      <c r="C14" s="98">
        <v>407734</v>
      </c>
      <c r="D14" s="99">
        <v>646397</v>
      </c>
    </row>
    <row r="15" spans="1:4" ht="14.1" customHeight="1" x14ac:dyDescent="0.2">
      <c r="A15" s="2"/>
      <c r="B15" s="110"/>
      <c r="C15" s="111"/>
      <c r="D15" s="84"/>
    </row>
    <row r="16" spans="1:4" ht="16.7" customHeight="1" x14ac:dyDescent="0.2">
      <c r="A16" s="2"/>
      <c r="B16" s="67" t="s">
        <v>85</v>
      </c>
      <c r="C16" s="96">
        <v>26146</v>
      </c>
      <c r="D16" s="97">
        <v>25315</v>
      </c>
    </row>
    <row r="17" spans="1:4" ht="16.7" customHeight="1" x14ac:dyDescent="0.2">
      <c r="A17" s="2"/>
      <c r="B17" s="67" t="s">
        <v>86</v>
      </c>
      <c r="C17" s="96">
        <v>79661</v>
      </c>
      <c r="D17" s="97">
        <v>99776</v>
      </c>
    </row>
    <row r="18" spans="1:4" ht="16.7" customHeight="1" x14ac:dyDescent="0.2">
      <c r="A18" s="2"/>
      <c r="B18" s="67" t="s">
        <v>87</v>
      </c>
      <c r="C18" s="96">
        <v>58313</v>
      </c>
      <c r="D18" s="97">
        <v>34374</v>
      </c>
    </row>
    <row r="19" spans="1:4" ht="16.7" customHeight="1" x14ac:dyDescent="0.2">
      <c r="A19" s="2"/>
      <c r="B19" s="67" t="s">
        <v>81</v>
      </c>
      <c r="C19" s="96">
        <v>6950</v>
      </c>
      <c r="D19" s="97">
        <v>21434</v>
      </c>
    </row>
    <row r="20" spans="1:4" ht="16.7" customHeight="1" x14ac:dyDescent="0.2">
      <c r="A20" s="2"/>
      <c r="B20" s="67" t="s">
        <v>88</v>
      </c>
      <c r="C20" s="96">
        <v>26765</v>
      </c>
      <c r="D20" s="97">
        <v>45351</v>
      </c>
    </row>
    <row r="21" spans="1:4" ht="16.7" customHeight="1" x14ac:dyDescent="0.2">
      <c r="A21" s="2"/>
      <c r="B21" s="67" t="s">
        <v>89</v>
      </c>
      <c r="C21" s="96">
        <v>140930</v>
      </c>
      <c r="D21" s="97">
        <v>222579</v>
      </c>
    </row>
    <row r="22" spans="1:4" ht="16.7" customHeight="1" x14ac:dyDescent="0.2">
      <c r="A22" s="2"/>
      <c r="B22" s="58" t="s">
        <v>90</v>
      </c>
      <c r="C22" s="92">
        <v>231520</v>
      </c>
      <c r="D22" s="93">
        <v>213941</v>
      </c>
    </row>
    <row r="23" spans="1:4" ht="16.7" hidden="1" customHeight="1" x14ac:dyDescent="0.2">
      <c r="A23" s="2"/>
      <c r="B23" s="69"/>
      <c r="C23" s="106">
        <v>570285</v>
      </c>
      <c r="D23" s="107">
        <v>662770</v>
      </c>
    </row>
    <row r="24" spans="1:4" ht="16.7" hidden="1" customHeight="1" x14ac:dyDescent="0.2">
      <c r="A24" s="2"/>
      <c r="B24" s="58" t="s">
        <v>91</v>
      </c>
      <c r="C24" s="92">
        <v>0</v>
      </c>
      <c r="D24" s="93">
        <v>0</v>
      </c>
    </row>
    <row r="25" spans="1:4" ht="16.7" customHeight="1" thickBot="1" x14ac:dyDescent="0.25">
      <c r="A25" s="2"/>
      <c r="B25" s="19" t="s">
        <v>92</v>
      </c>
      <c r="C25" s="98">
        <v>570285</v>
      </c>
      <c r="D25" s="99">
        <v>662770</v>
      </c>
    </row>
    <row r="26" spans="1:4" ht="14.1" customHeight="1" x14ac:dyDescent="0.2">
      <c r="A26" s="2"/>
      <c r="B26" s="58"/>
      <c r="C26" s="112"/>
      <c r="D26" s="81"/>
    </row>
    <row r="27" spans="1:4" ht="16.7" customHeight="1" thickBot="1" x14ac:dyDescent="0.25">
      <c r="A27" s="2"/>
      <c r="B27" s="19" t="s">
        <v>93</v>
      </c>
      <c r="C27" s="98">
        <v>978019</v>
      </c>
      <c r="D27" s="99">
        <v>1309167</v>
      </c>
    </row>
    <row r="28" spans="1:4" ht="14.1" customHeight="1" x14ac:dyDescent="0.2">
      <c r="A28" s="2"/>
      <c r="B28" s="119"/>
      <c r="C28" s="79"/>
      <c r="D28" s="80"/>
    </row>
    <row r="29" spans="1:4" ht="16.7" customHeight="1" thickBot="1" x14ac:dyDescent="0.25">
      <c r="A29" s="2"/>
      <c r="B29" s="19" t="s">
        <v>94</v>
      </c>
      <c r="C29" s="98">
        <v>387616</v>
      </c>
      <c r="D29" s="99">
        <v>665932</v>
      </c>
    </row>
    <row r="30" spans="1:4" ht="14.1" customHeight="1" x14ac:dyDescent="0.2">
      <c r="A30" s="2"/>
      <c r="B30" s="110"/>
      <c r="C30" s="111"/>
      <c r="D30" s="84"/>
    </row>
    <row r="31" spans="1:4" ht="16.7" customHeight="1" x14ac:dyDescent="0.2">
      <c r="A31" s="2"/>
      <c r="B31" s="67" t="s">
        <v>95</v>
      </c>
      <c r="C31" s="96">
        <v>28801</v>
      </c>
      <c r="D31" s="97">
        <v>22531</v>
      </c>
    </row>
    <row r="32" spans="1:4" ht="16.7" customHeight="1" x14ac:dyDescent="0.2">
      <c r="A32" s="2"/>
      <c r="B32" s="67" t="s">
        <v>96</v>
      </c>
      <c r="C32" s="96">
        <v>1344</v>
      </c>
      <c r="D32" s="97">
        <v>27283</v>
      </c>
    </row>
    <row r="33" spans="1:4" ht="16.7" customHeight="1" x14ac:dyDescent="0.2">
      <c r="A33" s="2"/>
      <c r="B33" s="67" t="s">
        <v>97</v>
      </c>
      <c r="C33" s="96">
        <v>41014</v>
      </c>
      <c r="D33" s="97">
        <v>46746</v>
      </c>
    </row>
    <row r="34" spans="1:4" ht="16.7" customHeight="1" x14ac:dyDescent="0.2">
      <c r="A34" s="2"/>
      <c r="B34" s="58" t="s">
        <v>33</v>
      </c>
      <c r="C34" s="92">
        <v>238793</v>
      </c>
      <c r="D34" s="93">
        <v>216378</v>
      </c>
    </row>
    <row r="35" spans="1:4" ht="16.7" customHeight="1" thickBot="1" x14ac:dyDescent="0.25">
      <c r="A35" s="2"/>
      <c r="B35" s="19" t="s">
        <v>98</v>
      </c>
      <c r="C35" s="98">
        <v>309952</v>
      </c>
      <c r="D35" s="99">
        <v>312938</v>
      </c>
    </row>
    <row r="36" spans="1:4" ht="14.1" customHeight="1" x14ac:dyDescent="0.2">
      <c r="A36" s="2"/>
      <c r="B36" s="110"/>
      <c r="C36" s="111"/>
      <c r="D36" s="84"/>
    </row>
    <row r="37" spans="1:4" ht="16.7" customHeight="1" x14ac:dyDescent="0.2">
      <c r="A37" s="2"/>
      <c r="B37" s="67" t="s">
        <v>99</v>
      </c>
      <c r="C37" s="96">
        <v>21998</v>
      </c>
      <c r="D37" s="97">
        <v>47085</v>
      </c>
    </row>
    <row r="38" spans="1:4" ht="16.7" customHeight="1" x14ac:dyDescent="0.2">
      <c r="A38" s="2"/>
      <c r="B38" s="67" t="s">
        <v>95</v>
      </c>
      <c r="C38" s="96">
        <v>14872</v>
      </c>
      <c r="D38" s="97">
        <v>11737</v>
      </c>
    </row>
    <row r="39" spans="1:4" ht="16.7" customHeight="1" x14ac:dyDescent="0.2">
      <c r="A39" s="2"/>
      <c r="B39" s="67" t="s">
        <v>97</v>
      </c>
      <c r="C39" s="96">
        <v>7918</v>
      </c>
      <c r="D39" s="97">
        <v>8274</v>
      </c>
    </row>
    <row r="40" spans="1:4" ht="16.7" customHeight="1" x14ac:dyDescent="0.2">
      <c r="A40" s="2"/>
      <c r="B40" s="67" t="s">
        <v>33</v>
      </c>
      <c r="C40" s="96">
        <v>164913</v>
      </c>
      <c r="D40" s="97">
        <v>152939</v>
      </c>
    </row>
    <row r="41" spans="1:4" ht="16.7" customHeight="1" x14ac:dyDescent="0.2">
      <c r="A41" s="2"/>
      <c r="B41" s="67" t="s">
        <v>100</v>
      </c>
      <c r="C41" s="96">
        <v>19084</v>
      </c>
      <c r="D41" s="97">
        <v>26745</v>
      </c>
    </row>
    <row r="42" spans="1:4" ht="16.7" customHeight="1" x14ac:dyDescent="0.2">
      <c r="A42" s="2"/>
      <c r="B42" s="67" t="s">
        <v>101</v>
      </c>
      <c r="C42" s="96">
        <v>1893</v>
      </c>
      <c r="D42" s="97">
        <v>14701</v>
      </c>
    </row>
    <row r="43" spans="1:4" ht="16.7" customHeight="1" x14ac:dyDescent="0.2">
      <c r="A43" s="2"/>
      <c r="B43" s="58" t="s">
        <v>102</v>
      </c>
      <c r="C43" s="92">
        <v>49773</v>
      </c>
      <c r="D43" s="93">
        <v>68816</v>
      </c>
    </row>
    <row r="44" spans="1:4" ht="16.7" customHeight="1" thickBot="1" x14ac:dyDescent="0.25">
      <c r="A44" s="2"/>
      <c r="B44" s="19" t="s">
        <v>103</v>
      </c>
      <c r="C44" s="98">
        <v>280451</v>
      </c>
      <c r="D44" s="99">
        <v>330297</v>
      </c>
    </row>
    <row r="45" spans="1:4" ht="14.1" customHeight="1" x14ac:dyDescent="0.2">
      <c r="A45" s="2"/>
      <c r="B45" s="58"/>
      <c r="C45" s="112"/>
      <c r="D45" s="81"/>
    </row>
    <row r="46" spans="1:4" ht="16.7" customHeight="1" x14ac:dyDescent="0.2">
      <c r="A46" s="2"/>
      <c r="B46" s="19" t="s">
        <v>104</v>
      </c>
      <c r="C46" s="98">
        <v>978019</v>
      </c>
      <c r="D46" s="99">
        <v>1309167</v>
      </c>
    </row>
    <row r="47" spans="1:4" ht="14.1" customHeight="1" x14ac:dyDescent="0.2">
      <c r="A47" s="2"/>
      <c r="B47" s="119"/>
      <c r="C47" s="82"/>
      <c r="D47" s="80"/>
    </row>
  </sheetData>
  <mergeCells count="1">
    <mergeCell ref="B2:D2"/>
  </mergeCells>
  <pageMargins left="0.75" right="0.75" top="1" bottom="1" header="0.5" footer="0.5"/>
  <pageSetup scale="91"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showGridLines="0" showRuler="0" zoomScaleNormal="100" zoomScaleSheetLayoutView="100" workbookViewId="0">
      <selection activeCell="K29" sqref="K29"/>
    </sheetView>
  </sheetViews>
  <sheetFormatPr defaultColWidth="13.7109375" defaultRowHeight="12.75" x14ac:dyDescent="0.2"/>
  <cols>
    <col min="1" max="1" width="1.7109375" customWidth="1"/>
    <col min="2" max="2" width="63.42578125" customWidth="1"/>
    <col min="3" max="6" width="12" customWidth="1"/>
  </cols>
  <sheetData>
    <row r="1" spans="1:6" ht="14.1" customHeight="1" x14ac:dyDescent="0.2">
      <c r="A1" s="2"/>
      <c r="B1" s="2"/>
      <c r="C1" s="2"/>
      <c r="D1" s="2"/>
      <c r="E1" s="2"/>
      <c r="F1" s="2"/>
    </row>
    <row r="2" spans="1:6" ht="22.5" customHeight="1" x14ac:dyDescent="0.3">
      <c r="A2" s="2"/>
      <c r="B2" s="301" t="s">
        <v>105</v>
      </c>
      <c r="C2" s="301"/>
      <c r="D2" s="301"/>
      <c r="E2" s="301"/>
      <c r="F2" s="301"/>
    </row>
    <row r="3" spans="1:6" ht="14.1" customHeight="1" x14ac:dyDescent="0.2">
      <c r="A3" s="2"/>
      <c r="B3" s="4" t="s">
        <v>1</v>
      </c>
      <c r="C3" s="2"/>
      <c r="D3" s="2"/>
      <c r="E3" s="2"/>
      <c r="F3" s="2"/>
    </row>
    <row r="4" spans="1:6" ht="15" customHeight="1" thickBot="1" x14ac:dyDescent="0.25">
      <c r="A4" s="2"/>
      <c r="B4" s="5"/>
      <c r="C4" s="71"/>
      <c r="D4" s="71"/>
      <c r="E4" s="71"/>
      <c r="F4" s="71"/>
    </row>
    <row r="5" spans="1:6" ht="27.6" customHeight="1" thickBot="1" x14ac:dyDescent="0.25">
      <c r="A5" s="83"/>
      <c r="B5" s="6" t="s">
        <v>47</v>
      </c>
      <c r="C5" s="7" t="s">
        <v>48</v>
      </c>
      <c r="D5" s="8" t="s">
        <v>49</v>
      </c>
      <c r="E5" s="7" t="s">
        <v>50</v>
      </c>
      <c r="F5" s="8" t="s">
        <v>186</v>
      </c>
    </row>
    <row r="6" spans="1:6" ht="14.1" customHeight="1" x14ac:dyDescent="0.2">
      <c r="A6" s="83"/>
      <c r="B6" s="121" t="s">
        <v>106</v>
      </c>
      <c r="C6" s="127">
        <v>-78155</v>
      </c>
      <c r="D6" s="128">
        <v>-77721</v>
      </c>
      <c r="E6" s="127">
        <v>-287710</v>
      </c>
      <c r="F6" s="128">
        <v>-230957</v>
      </c>
    </row>
    <row r="7" spans="1:6" ht="14.1" customHeight="1" x14ac:dyDescent="0.2">
      <c r="A7" s="83"/>
      <c r="B7" s="58" t="s">
        <v>107</v>
      </c>
      <c r="C7" s="92"/>
      <c r="D7" s="93"/>
      <c r="E7" s="92"/>
      <c r="F7" s="93">
        <v>19016</v>
      </c>
    </row>
    <row r="8" spans="1:6" ht="14.1" customHeight="1" x14ac:dyDescent="0.2">
      <c r="A8" s="2"/>
      <c r="B8" s="69" t="s">
        <v>108</v>
      </c>
      <c r="C8" s="94">
        <v>-78155</v>
      </c>
      <c r="D8" s="95">
        <v>-77721</v>
      </c>
      <c r="E8" s="94">
        <v>-287710</v>
      </c>
      <c r="F8" s="95">
        <v>-211941</v>
      </c>
    </row>
    <row r="9" spans="1:6" ht="14.1" customHeight="1" x14ac:dyDescent="0.2">
      <c r="A9" s="2"/>
      <c r="B9" s="67" t="s">
        <v>109</v>
      </c>
      <c r="C9" s="96">
        <v>-1724</v>
      </c>
      <c r="D9" s="97">
        <v>-1098</v>
      </c>
      <c r="E9" s="96">
        <v>-4887</v>
      </c>
      <c r="F9" s="97">
        <v>-319</v>
      </c>
    </row>
    <row r="10" spans="1:6" ht="14.1" customHeight="1" x14ac:dyDescent="0.2">
      <c r="A10" s="2"/>
      <c r="B10" s="67" t="s">
        <v>110</v>
      </c>
      <c r="C10" s="96">
        <v>70328</v>
      </c>
      <c r="D10" s="97">
        <v>73133</v>
      </c>
      <c r="E10" s="96">
        <v>285609</v>
      </c>
      <c r="F10" s="97">
        <v>291985</v>
      </c>
    </row>
    <row r="11" spans="1:6" ht="14.1" customHeight="1" x14ac:dyDescent="0.2">
      <c r="A11" s="2"/>
      <c r="B11" s="67" t="s">
        <v>111</v>
      </c>
      <c r="C11" s="96">
        <v>498</v>
      </c>
      <c r="D11" s="97">
        <v>-10166</v>
      </c>
      <c r="E11" s="96">
        <v>-4336</v>
      </c>
      <c r="F11" s="97">
        <v>-28132</v>
      </c>
    </row>
    <row r="12" spans="1:6" ht="14.1" customHeight="1" x14ac:dyDescent="0.2">
      <c r="A12" s="131"/>
      <c r="B12" s="67" t="s">
        <v>112</v>
      </c>
      <c r="C12" s="96">
        <v>1876</v>
      </c>
      <c r="D12" s="97">
        <v>1135</v>
      </c>
      <c r="E12" s="96">
        <v>6437</v>
      </c>
      <c r="F12" s="97">
        <v>4533</v>
      </c>
    </row>
    <row r="13" spans="1:6" ht="14.1" customHeight="1" x14ac:dyDescent="0.2">
      <c r="A13" s="2"/>
      <c r="B13" s="67" t="s">
        <v>113</v>
      </c>
      <c r="C13" s="111"/>
      <c r="D13" s="84"/>
      <c r="E13" s="111"/>
      <c r="F13" s="84"/>
    </row>
    <row r="14" spans="1:6" ht="14.1" customHeight="1" x14ac:dyDescent="0.2">
      <c r="A14" s="2"/>
      <c r="B14" s="129" t="s">
        <v>114</v>
      </c>
      <c r="C14" s="96">
        <v>756</v>
      </c>
      <c r="D14" s="97">
        <v>3003</v>
      </c>
      <c r="E14" s="96">
        <v>-2932</v>
      </c>
      <c r="F14" s="97">
        <v>3461</v>
      </c>
    </row>
    <row r="15" spans="1:6" ht="14.1" customHeight="1" x14ac:dyDescent="0.2">
      <c r="A15" s="2"/>
      <c r="B15" s="129" t="s">
        <v>115</v>
      </c>
      <c r="C15" s="96">
        <v>38061</v>
      </c>
      <c r="D15" s="97">
        <v>47696</v>
      </c>
      <c r="E15" s="96">
        <v>13741</v>
      </c>
      <c r="F15" s="97">
        <v>-5353</v>
      </c>
    </row>
    <row r="16" spans="1:6" ht="15.75" customHeight="1" x14ac:dyDescent="0.2">
      <c r="A16" s="2"/>
      <c r="B16" s="130" t="s">
        <v>116</v>
      </c>
      <c r="C16" s="92">
        <v>4455</v>
      </c>
      <c r="D16" s="93">
        <v>17363</v>
      </c>
      <c r="E16" s="92">
        <v>-17215</v>
      </c>
      <c r="F16" s="93">
        <v>52369</v>
      </c>
    </row>
    <row r="17" spans="1:6" ht="15" customHeight="1" thickBot="1" x14ac:dyDescent="0.25">
      <c r="A17" s="2"/>
      <c r="B17" s="19" t="s">
        <v>117</v>
      </c>
      <c r="C17" s="98">
        <v>36095</v>
      </c>
      <c r="D17" s="99">
        <v>53345</v>
      </c>
      <c r="E17" s="98">
        <v>-11293</v>
      </c>
      <c r="F17" s="99">
        <v>106603</v>
      </c>
    </row>
    <row r="18" spans="1:6" ht="14.1" customHeight="1" x14ac:dyDescent="0.2">
      <c r="A18" s="2"/>
      <c r="B18" s="119"/>
      <c r="C18" s="79"/>
      <c r="D18" s="80"/>
      <c r="E18" s="79"/>
      <c r="F18" s="80"/>
    </row>
    <row r="19" spans="1:6" ht="14.1" customHeight="1" x14ac:dyDescent="0.2">
      <c r="A19" s="2"/>
      <c r="B19" s="67" t="s">
        <v>118</v>
      </c>
      <c r="C19" s="96">
        <v>136</v>
      </c>
      <c r="D19" s="97">
        <v>357</v>
      </c>
      <c r="E19" s="96">
        <v>1082</v>
      </c>
      <c r="F19" s="97">
        <v>1186</v>
      </c>
    </row>
    <row r="20" spans="1:6" ht="14.1" customHeight="1" x14ac:dyDescent="0.2">
      <c r="A20" s="2"/>
      <c r="B20" s="67" t="s">
        <v>119</v>
      </c>
      <c r="C20" s="96">
        <v>-419</v>
      </c>
      <c r="D20" s="97">
        <v>-409</v>
      </c>
      <c r="E20" s="96">
        <v>-1956</v>
      </c>
      <c r="F20" s="97">
        <v>-2311</v>
      </c>
    </row>
    <row r="21" spans="1:6" ht="14.1" customHeight="1" x14ac:dyDescent="0.2">
      <c r="A21" s="2"/>
      <c r="B21" s="58" t="s">
        <v>120</v>
      </c>
      <c r="C21" s="92">
        <v>-678</v>
      </c>
      <c r="D21" s="93">
        <v>-2034</v>
      </c>
      <c r="E21" s="92">
        <v>-8013</v>
      </c>
      <c r="F21" s="93">
        <v>-11799</v>
      </c>
    </row>
    <row r="22" spans="1:6" ht="15" customHeight="1" thickBot="1" x14ac:dyDescent="0.25">
      <c r="A22" s="2"/>
      <c r="B22" s="19" t="s">
        <v>40</v>
      </c>
      <c r="C22" s="98">
        <v>35134</v>
      </c>
      <c r="D22" s="99">
        <v>51259</v>
      </c>
      <c r="E22" s="98">
        <v>-20180</v>
      </c>
      <c r="F22" s="99">
        <v>93679</v>
      </c>
    </row>
    <row r="23" spans="1:6" ht="14.1" customHeight="1" x14ac:dyDescent="0.2">
      <c r="A23" s="2"/>
      <c r="B23" s="119"/>
      <c r="C23" s="79"/>
      <c r="D23" s="80"/>
      <c r="E23" s="79"/>
      <c r="F23" s="80"/>
    </row>
    <row r="24" spans="1:6" ht="14.1" customHeight="1" x14ac:dyDescent="0.2">
      <c r="A24" s="2"/>
      <c r="B24" s="67" t="s">
        <v>41</v>
      </c>
      <c r="C24" s="96"/>
      <c r="D24" s="97">
        <v>-1462</v>
      </c>
      <c r="E24" s="96"/>
      <c r="F24" s="97">
        <v>-11416</v>
      </c>
    </row>
    <row r="25" spans="1:6" ht="14.1" customHeight="1" x14ac:dyDescent="0.2">
      <c r="A25" s="2"/>
      <c r="B25" s="67" t="s">
        <v>42</v>
      </c>
      <c r="C25" s="96">
        <v>-1311</v>
      </c>
      <c r="D25" s="97">
        <v>-2118</v>
      </c>
      <c r="E25" s="96">
        <v>-6298</v>
      </c>
      <c r="F25" s="97">
        <v>-12644</v>
      </c>
    </row>
    <row r="26" spans="1:6" ht="14.1" customHeight="1" x14ac:dyDescent="0.2">
      <c r="A26" s="2"/>
      <c r="B26" s="67" t="s">
        <v>121</v>
      </c>
      <c r="C26" s="96"/>
      <c r="D26" s="97"/>
      <c r="E26" s="96"/>
      <c r="F26" s="97">
        <v>873439</v>
      </c>
    </row>
    <row r="27" spans="1:6" ht="14.1" customHeight="1" x14ac:dyDescent="0.2">
      <c r="A27" s="2"/>
      <c r="B27" s="67" t="s">
        <v>122</v>
      </c>
      <c r="C27" s="96"/>
      <c r="D27" s="97">
        <v>113</v>
      </c>
      <c r="E27" s="96">
        <v>162</v>
      </c>
      <c r="F27" s="97">
        <v>287</v>
      </c>
    </row>
    <row r="28" spans="1:6" ht="15" customHeight="1" x14ac:dyDescent="0.2">
      <c r="A28" s="2"/>
      <c r="B28" s="58" t="s">
        <v>123</v>
      </c>
      <c r="C28" s="92">
        <v>8218</v>
      </c>
      <c r="D28" s="93">
        <v>-222579</v>
      </c>
      <c r="E28" s="92">
        <v>79650</v>
      </c>
      <c r="F28" s="93">
        <v>-222579</v>
      </c>
    </row>
    <row r="29" spans="1:6" ht="15" customHeight="1" thickBot="1" x14ac:dyDescent="0.25">
      <c r="A29" s="2"/>
      <c r="B29" s="19" t="s">
        <v>124</v>
      </c>
      <c r="C29" s="98">
        <v>6907</v>
      </c>
      <c r="D29" s="99">
        <v>-226046</v>
      </c>
      <c r="E29" s="98">
        <v>73514</v>
      </c>
      <c r="F29" s="99">
        <v>627087</v>
      </c>
    </row>
    <row r="30" spans="1:6" ht="15.75" customHeight="1" x14ac:dyDescent="0.2">
      <c r="A30" s="2"/>
      <c r="B30" s="119"/>
      <c r="C30" s="79"/>
      <c r="D30" s="80"/>
      <c r="E30" s="79"/>
      <c r="F30" s="80"/>
    </row>
    <row r="31" spans="1:6" ht="14.1" customHeight="1" x14ac:dyDescent="0.2">
      <c r="A31" s="2"/>
      <c r="B31" s="67" t="s">
        <v>125</v>
      </c>
      <c r="C31" s="96"/>
      <c r="D31" s="97"/>
      <c r="E31" s="96"/>
      <c r="F31" s="97"/>
    </row>
    <row r="32" spans="1:6" ht="14.1" customHeight="1" x14ac:dyDescent="0.2">
      <c r="A32" s="2"/>
      <c r="B32" s="67" t="s">
        <v>126</v>
      </c>
      <c r="C32" s="96">
        <v>-4227</v>
      </c>
      <c r="D32" s="97">
        <v>-4458</v>
      </c>
      <c r="E32" s="96">
        <v>-15595</v>
      </c>
      <c r="F32" s="97">
        <v>-15615</v>
      </c>
    </row>
    <row r="33" spans="1:6" ht="14.1" customHeight="1" x14ac:dyDescent="0.2">
      <c r="A33" s="2"/>
      <c r="B33" s="67" t="s">
        <v>127</v>
      </c>
      <c r="C33" s="96"/>
      <c r="D33" s="97"/>
      <c r="E33" s="96"/>
      <c r="F33" s="97">
        <v>-750949</v>
      </c>
    </row>
    <row r="34" spans="1:6" ht="14.1" customHeight="1" x14ac:dyDescent="0.2">
      <c r="A34" s="2"/>
      <c r="B34" s="67" t="s">
        <v>128</v>
      </c>
      <c r="C34" s="96">
        <v>147</v>
      </c>
      <c r="D34" s="97">
        <v>696</v>
      </c>
      <c r="E34" s="96">
        <v>2484</v>
      </c>
      <c r="F34" s="97">
        <v>7448</v>
      </c>
    </row>
    <row r="35" spans="1:6" ht="14.1" customHeight="1" x14ac:dyDescent="0.2">
      <c r="A35" s="2"/>
      <c r="B35" s="58" t="s">
        <v>129</v>
      </c>
      <c r="C35" s="92"/>
      <c r="D35" s="93"/>
      <c r="E35" s="92">
        <v>-16569</v>
      </c>
      <c r="F35" s="93"/>
    </row>
    <row r="36" spans="1:6" ht="15" customHeight="1" thickBot="1" x14ac:dyDescent="0.25">
      <c r="A36" s="2"/>
      <c r="B36" s="19" t="s">
        <v>130</v>
      </c>
      <c r="C36" s="98">
        <v>-4080</v>
      </c>
      <c r="D36" s="99">
        <v>-3762</v>
      </c>
      <c r="E36" s="98">
        <v>-29680</v>
      </c>
      <c r="F36" s="99">
        <v>-759116</v>
      </c>
    </row>
    <row r="37" spans="1:6" ht="14.1" customHeight="1" x14ac:dyDescent="0.2">
      <c r="A37" s="2"/>
      <c r="B37" s="119"/>
      <c r="C37" s="79"/>
      <c r="D37" s="80"/>
      <c r="E37" s="79"/>
      <c r="F37" s="80"/>
    </row>
    <row r="38" spans="1:6" ht="14.1" customHeight="1" x14ac:dyDescent="0.2">
      <c r="A38" s="2"/>
      <c r="B38" s="110" t="s">
        <v>131</v>
      </c>
      <c r="C38" s="125">
        <v>37961</v>
      </c>
      <c r="D38" s="126">
        <v>-178549</v>
      </c>
      <c r="E38" s="125">
        <v>23654</v>
      </c>
      <c r="F38" s="126">
        <v>-38350</v>
      </c>
    </row>
    <row r="39" spans="1:6" ht="14.1" customHeight="1" x14ac:dyDescent="0.2">
      <c r="A39" s="2"/>
      <c r="B39" s="67" t="s">
        <v>132</v>
      </c>
      <c r="C39" s="96">
        <v>196463</v>
      </c>
      <c r="D39" s="97">
        <v>392865</v>
      </c>
      <c r="E39" s="96">
        <v>213941</v>
      </c>
      <c r="F39" s="97">
        <v>252112</v>
      </c>
    </row>
    <row r="40" spans="1:6" ht="14.1" customHeight="1" x14ac:dyDescent="0.2">
      <c r="A40" s="2"/>
      <c r="B40" s="58" t="s">
        <v>133</v>
      </c>
      <c r="C40" s="92">
        <v>-2904</v>
      </c>
      <c r="D40" s="93">
        <v>-375</v>
      </c>
      <c r="E40" s="92">
        <v>-6075</v>
      </c>
      <c r="F40" s="93">
        <v>179</v>
      </c>
    </row>
    <row r="41" spans="1:6" ht="15" customHeight="1" thickBot="1" x14ac:dyDescent="0.25">
      <c r="A41" s="2"/>
      <c r="B41" s="19" t="s">
        <v>134</v>
      </c>
      <c r="C41" s="98">
        <v>231520</v>
      </c>
      <c r="D41" s="99">
        <v>213941</v>
      </c>
      <c r="E41" s="98">
        <v>231520</v>
      </c>
      <c r="F41" s="99">
        <v>213941</v>
      </c>
    </row>
    <row r="42" spans="1:6" x14ac:dyDescent="0.2">
      <c r="A42" s="2"/>
      <c r="B42" s="241"/>
      <c r="C42" s="239"/>
      <c r="D42" s="239"/>
      <c r="E42" s="239"/>
      <c r="F42" s="239"/>
    </row>
    <row r="43" spans="1:6" ht="14.1" customHeight="1" x14ac:dyDescent="0.2">
      <c r="A43" s="2"/>
      <c r="B43" s="302" t="s">
        <v>135</v>
      </c>
      <c r="C43" s="302"/>
      <c r="D43" s="302"/>
      <c r="E43" s="232"/>
      <c r="F43" s="240"/>
    </row>
    <row r="44" spans="1:6" ht="14.1" customHeight="1" x14ac:dyDescent="0.2">
      <c r="A44" s="2"/>
      <c r="B44" s="302" t="s">
        <v>136</v>
      </c>
      <c r="C44" s="302"/>
      <c r="D44" s="302"/>
      <c r="E44" s="232"/>
      <c r="F44" s="232"/>
    </row>
    <row r="45" spans="1:6" ht="14.1" customHeight="1" thickBot="1" x14ac:dyDescent="0.25">
      <c r="A45" s="2"/>
      <c r="B45" s="252"/>
      <c r="C45" s="252"/>
      <c r="D45" s="252"/>
      <c r="E45" s="232"/>
      <c r="F45" s="232"/>
    </row>
    <row r="46" spans="1:6" ht="27.6" customHeight="1" thickBot="1" x14ac:dyDescent="0.25">
      <c r="A46" s="2"/>
      <c r="B46" s="6" t="s">
        <v>47</v>
      </c>
      <c r="C46" s="7" t="s">
        <v>48</v>
      </c>
      <c r="D46" s="8" t="s">
        <v>49</v>
      </c>
      <c r="E46" s="7" t="s">
        <v>50</v>
      </c>
      <c r="F46" s="8" t="s">
        <v>137</v>
      </c>
    </row>
    <row r="47" spans="1:6" ht="14.1" customHeight="1" x14ac:dyDescent="0.2">
      <c r="A47" s="2"/>
      <c r="B47" s="9" t="s">
        <v>134</v>
      </c>
      <c r="C47" s="90">
        <v>231520</v>
      </c>
      <c r="D47" s="91">
        <v>213941</v>
      </c>
      <c r="E47" s="90">
        <v>231520</v>
      </c>
      <c r="F47" s="91">
        <v>213941</v>
      </c>
    </row>
    <row r="48" spans="1:6" ht="14.1" customHeight="1" x14ac:dyDescent="0.2">
      <c r="A48" s="2"/>
      <c r="B48" s="58" t="s">
        <v>138</v>
      </c>
      <c r="C48" s="92">
        <v>140930</v>
      </c>
      <c r="D48" s="93">
        <v>222579</v>
      </c>
      <c r="E48" s="92">
        <f>C48</f>
        <v>140930</v>
      </c>
      <c r="F48" s="93">
        <f>D48</f>
        <v>222579</v>
      </c>
    </row>
    <row r="49" spans="1:6" ht="15" customHeight="1" x14ac:dyDescent="0.2">
      <c r="A49" s="2"/>
      <c r="B49" s="19" t="s">
        <v>139</v>
      </c>
      <c r="C49" s="98">
        <v>372450</v>
      </c>
      <c r="D49" s="99">
        <v>436520</v>
      </c>
      <c r="E49" s="98">
        <f>SUM(E47:E48)</f>
        <v>372450</v>
      </c>
      <c r="F49" s="99">
        <f>SUM(F47:F48)</f>
        <v>436520</v>
      </c>
    </row>
    <row r="50" spans="1:6" ht="14.1" customHeight="1" x14ac:dyDescent="0.2">
      <c r="A50" s="2"/>
      <c r="B50" s="241"/>
      <c r="C50" s="239"/>
      <c r="D50" s="239"/>
      <c r="E50" s="239"/>
      <c r="F50" s="239"/>
    </row>
    <row r="51" spans="1:6" ht="15" customHeight="1" x14ac:dyDescent="0.2"/>
    <row r="52" spans="1:6" ht="15" customHeight="1" x14ac:dyDescent="0.2"/>
  </sheetData>
  <mergeCells count="3">
    <mergeCell ref="B2:F2"/>
    <mergeCell ref="B44:D44"/>
    <mergeCell ref="B43:D43"/>
  </mergeCells>
  <pageMargins left="0.75" right="0.75" top="1" bottom="1" header="0.5" footer="0.5"/>
  <pageSetup scale="80"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"/>
  <sheetViews>
    <sheetView showGridLines="0" showRuler="0" zoomScaleNormal="100" zoomScaleSheetLayoutView="90" workbookViewId="0">
      <selection activeCell="B1" sqref="B1"/>
    </sheetView>
  </sheetViews>
  <sheetFormatPr defaultColWidth="13.7109375" defaultRowHeight="12.75" x14ac:dyDescent="0.2"/>
  <cols>
    <col min="1" max="1" width="1.85546875" customWidth="1"/>
    <col min="2" max="2" width="45.7109375" customWidth="1"/>
    <col min="3" max="8" width="10.42578125" customWidth="1"/>
    <col min="9" max="9" width="2.42578125" customWidth="1"/>
    <col min="10" max="10" width="11.85546875" bestFit="1" customWidth="1"/>
    <col min="11" max="11" width="2.42578125" customWidth="1"/>
    <col min="12" max="12" width="11.85546875" bestFit="1" customWidth="1"/>
  </cols>
  <sheetData>
    <row r="1" spans="1:12" ht="14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5" customHeight="1" x14ac:dyDescent="0.3">
      <c r="A2" s="2"/>
      <c r="B2" s="301" t="s">
        <v>46</v>
      </c>
      <c r="C2" s="301"/>
      <c r="D2" s="301"/>
      <c r="E2" s="301"/>
      <c r="F2" s="301"/>
      <c r="G2" s="301"/>
      <c r="H2" s="301"/>
      <c r="I2" s="2"/>
      <c r="J2" s="2"/>
      <c r="K2" s="2"/>
      <c r="L2" s="2"/>
    </row>
    <row r="3" spans="1:12" ht="14.1" customHeight="1" x14ac:dyDescent="0.2">
      <c r="A3" s="2"/>
      <c r="B3" s="4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">
      <c r="A4" s="2"/>
      <c r="B4" s="5"/>
      <c r="C4" s="71"/>
      <c r="D4" s="71"/>
      <c r="E4" s="71"/>
      <c r="F4" s="71"/>
      <c r="G4" s="71"/>
      <c r="H4" s="71"/>
      <c r="I4" s="2"/>
      <c r="J4" s="71"/>
      <c r="K4" s="2"/>
      <c r="L4" s="71"/>
    </row>
    <row r="5" spans="1:12" x14ac:dyDescent="0.2">
      <c r="A5" s="2"/>
      <c r="B5" s="6" t="s">
        <v>47</v>
      </c>
      <c r="C5" s="8" t="s">
        <v>141</v>
      </c>
      <c r="D5" s="8" t="s">
        <v>4</v>
      </c>
      <c r="E5" s="8" t="s">
        <v>142</v>
      </c>
      <c r="F5" s="8" t="s">
        <v>143</v>
      </c>
      <c r="G5" s="8" t="s">
        <v>144</v>
      </c>
      <c r="H5" s="7" t="s">
        <v>3</v>
      </c>
      <c r="I5" s="83"/>
      <c r="J5" s="132" t="s">
        <v>6</v>
      </c>
      <c r="K5" s="83"/>
      <c r="L5" s="133" t="s">
        <v>7</v>
      </c>
    </row>
    <row r="6" spans="1:12" x14ac:dyDescent="0.2">
      <c r="A6" s="2"/>
      <c r="B6" s="24" t="s">
        <v>145</v>
      </c>
      <c r="C6" s="134">
        <v>164206</v>
      </c>
      <c r="D6" s="134">
        <v>156223</v>
      </c>
      <c r="E6" s="134">
        <v>131197</v>
      </c>
      <c r="F6" s="134">
        <v>123703</v>
      </c>
      <c r="G6" s="134">
        <v>147851</v>
      </c>
      <c r="H6" s="135">
        <v>125434</v>
      </c>
      <c r="I6" s="2"/>
      <c r="J6" s="136">
        <v>528185</v>
      </c>
      <c r="K6" s="2"/>
      <c r="L6" s="137">
        <v>700759</v>
      </c>
    </row>
    <row r="7" spans="1:12" x14ac:dyDescent="0.2">
      <c r="A7" s="2"/>
      <c r="B7" s="138" t="s">
        <v>35</v>
      </c>
      <c r="C7" s="139">
        <v>55404</v>
      </c>
      <c r="D7" s="139">
        <v>69190</v>
      </c>
      <c r="E7" s="139">
        <v>49788</v>
      </c>
      <c r="F7" s="139">
        <v>51588</v>
      </c>
      <c r="G7" s="139">
        <v>65945</v>
      </c>
      <c r="H7" s="140">
        <v>59843</v>
      </c>
      <c r="I7" s="72"/>
      <c r="J7" s="141">
        <v>227164</v>
      </c>
      <c r="K7" s="72"/>
      <c r="L7" s="142">
        <v>265665</v>
      </c>
    </row>
    <row r="8" spans="1:12" x14ac:dyDescent="0.2">
      <c r="A8" s="2"/>
      <c r="B8" s="138" t="s">
        <v>36</v>
      </c>
      <c r="C8" s="139">
        <v>41141</v>
      </c>
      <c r="D8" s="139">
        <v>41187</v>
      </c>
      <c r="E8" s="139">
        <v>41481</v>
      </c>
      <c r="F8" s="139">
        <v>42211</v>
      </c>
      <c r="G8" s="139">
        <v>39654</v>
      </c>
      <c r="H8" s="140">
        <v>41651</v>
      </c>
      <c r="I8" s="72"/>
      <c r="J8" s="141">
        <v>164997</v>
      </c>
      <c r="K8" s="72"/>
      <c r="L8" s="142">
        <v>160317</v>
      </c>
    </row>
    <row r="9" spans="1:12" x14ac:dyDescent="0.2">
      <c r="A9" s="2"/>
      <c r="B9" s="138" t="s">
        <v>9</v>
      </c>
      <c r="C9" s="139">
        <v>67661</v>
      </c>
      <c r="D9" s="139">
        <v>45846</v>
      </c>
      <c r="E9" s="139">
        <v>39928</v>
      </c>
      <c r="F9" s="139">
        <v>29904</v>
      </c>
      <c r="G9" s="139">
        <v>42252</v>
      </c>
      <c r="H9" s="140">
        <v>23940</v>
      </c>
      <c r="I9" s="72"/>
      <c r="J9" s="141">
        <v>136024</v>
      </c>
      <c r="K9" s="72"/>
      <c r="L9" s="142">
        <v>274777</v>
      </c>
    </row>
    <row r="10" spans="1:12" x14ac:dyDescent="0.2">
      <c r="A10" s="2"/>
      <c r="B10" s="58" t="s">
        <v>51</v>
      </c>
      <c r="C10" s="93">
        <v>36277</v>
      </c>
      <c r="D10" s="93">
        <v>32249</v>
      </c>
      <c r="E10" s="93">
        <v>28631</v>
      </c>
      <c r="F10" s="93">
        <v>17921</v>
      </c>
      <c r="G10" s="93">
        <v>35861</v>
      </c>
      <c r="H10" s="92">
        <v>22381</v>
      </c>
      <c r="I10" s="2"/>
      <c r="J10" s="143">
        <v>104794</v>
      </c>
      <c r="K10" s="2"/>
      <c r="L10" s="144">
        <v>185557</v>
      </c>
    </row>
    <row r="11" spans="1:12" x14ac:dyDescent="0.2">
      <c r="A11" s="2"/>
      <c r="B11" s="32" t="s">
        <v>146</v>
      </c>
      <c r="C11" s="95">
        <v>127929</v>
      </c>
      <c r="D11" s="95">
        <v>123974</v>
      </c>
      <c r="E11" s="95">
        <v>102566</v>
      </c>
      <c r="F11" s="95">
        <v>105782</v>
      </c>
      <c r="G11" s="95">
        <v>111990</v>
      </c>
      <c r="H11" s="94">
        <v>103053</v>
      </c>
      <c r="I11" s="2"/>
      <c r="J11" s="145">
        <v>423391</v>
      </c>
      <c r="K11" s="2"/>
      <c r="L11" s="146">
        <v>515202</v>
      </c>
    </row>
    <row r="12" spans="1:12" x14ac:dyDescent="0.2">
      <c r="A12" s="2"/>
      <c r="B12" s="147" t="s">
        <v>12</v>
      </c>
      <c r="C12" s="148">
        <v>0.78</v>
      </c>
      <c r="D12" s="148">
        <v>0.79</v>
      </c>
      <c r="E12" s="148">
        <v>0.78</v>
      </c>
      <c r="F12" s="148">
        <v>0.86</v>
      </c>
      <c r="G12" s="148">
        <v>0.76</v>
      </c>
      <c r="H12" s="149">
        <v>0.82000000000000006</v>
      </c>
      <c r="I12" s="72"/>
      <c r="J12" s="150">
        <v>0.8</v>
      </c>
      <c r="K12" s="72"/>
      <c r="L12" s="151">
        <v>0.74</v>
      </c>
    </row>
    <row r="13" spans="1:12" x14ac:dyDescent="0.2">
      <c r="A13" s="2"/>
      <c r="B13" s="124"/>
      <c r="C13" s="89"/>
      <c r="D13" s="89"/>
      <c r="E13" s="89"/>
      <c r="F13" s="89"/>
      <c r="G13" s="89"/>
      <c r="H13" s="173"/>
      <c r="I13" s="2"/>
      <c r="J13" s="174"/>
      <c r="K13" s="2"/>
      <c r="L13" s="175"/>
    </row>
    <row r="14" spans="1:12" x14ac:dyDescent="0.2">
      <c r="A14" s="72"/>
      <c r="B14" s="67" t="s">
        <v>52</v>
      </c>
      <c r="C14" s="97">
        <v>80272</v>
      </c>
      <c r="D14" s="97">
        <v>91175</v>
      </c>
      <c r="E14" s="97">
        <v>76195</v>
      </c>
      <c r="F14" s="97">
        <v>75055</v>
      </c>
      <c r="G14" s="97">
        <v>80155</v>
      </c>
      <c r="H14" s="96">
        <v>79473</v>
      </c>
      <c r="I14" s="2"/>
      <c r="J14" s="152">
        <v>310878</v>
      </c>
      <c r="K14" s="2"/>
      <c r="L14" s="153">
        <v>322785</v>
      </c>
    </row>
    <row r="15" spans="1:12" x14ac:dyDescent="0.2">
      <c r="A15" s="2"/>
      <c r="B15" s="67" t="s">
        <v>53</v>
      </c>
      <c r="C15" s="97">
        <v>65038</v>
      </c>
      <c r="D15" s="97">
        <v>65120</v>
      </c>
      <c r="E15" s="97">
        <v>64740</v>
      </c>
      <c r="F15" s="97">
        <v>64314</v>
      </c>
      <c r="G15" s="97">
        <v>64293</v>
      </c>
      <c r="H15" s="96">
        <v>63165</v>
      </c>
      <c r="I15" s="2"/>
      <c r="J15" s="152">
        <v>256512</v>
      </c>
      <c r="K15" s="2"/>
      <c r="L15" s="153">
        <v>261194</v>
      </c>
    </row>
    <row r="16" spans="1:12" x14ac:dyDescent="0.2">
      <c r="A16" s="2"/>
      <c r="B16" s="67" t="s">
        <v>54</v>
      </c>
      <c r="C16" s="97">
        <v>7057</v>
      </c>
      <c r="D16" s="97">
        <v>9002</v>
      </c>
      <c r="E16" s="97">
        <v>6854</v>
      </c>
      <c r="F16" s="97">
        <v>4946</v>
      </c>
      <c r="G16" s="97">
        <v>5825</v>
      </c>
      <c r="H16" s="96">
        <v>6018</v>
      </c>
      <c r="I16" s="2"/>
      <c r="J16" s="152">
        <v>23643</v>
      </c>
      <c r="K16" s="2"/>
      <c r="L16" s="153">
        <v>29436</v>
      </c>
    </row>
    <row r="17" spans="1:12" x14ac:dyDescent="0.2">
      <c r="A17" s="2"/>
      <c r="B17" s="67" t="s">
        <v>55</v>
      </c>
      <c r="C17" s="97">
        <v>32647</v>
      </c>
      <c r="D17" s="97">
        <v>36398</v>
      </c>
      <c r="E17" s="97">
        <v>32524</v>
      </c>
      <c r="F17" s="97">
        <v>25665</v>
      </c>
      <c r="G17" s="97">
        <v>29327</v>
      </c>
      <c r="H17" s="96">
        <v>32552</v>
      </c>
      <c r="I17" s="2"/>
      <c r="J17" s="152">
        <v>120068</v>
      </c>
      <c r="K17" s="2"/>
      <c r="L17" s="153">
        <v>132744</v>
      </c>
    </row>
    <row r="18" spans="1:12" x14ac:dyDescent="0.2">
      <c r="A18" s="2"/>
      <c r="B18" s="32" t="s">
        <v>56</v>
      </c>
      <c r="C18" s="95">
        <v>185014</v>
      </c>
      <c r="D18" s="95">
        <v>201695</v>
      </c>
      <c r="E18" s="95">
        <v>180313</v>
      </c>
      <c r="F18" s="95">
        <v>169980</v>
      </c>
      <c r="G18" s="95">
        <v>179600</v>
      </c>
      <c r="H18" s="94">
        <v>181208</v>
      </c>
      <c r="I18" s="2"/>
      <c r="J18" s="145">
        <v>711101</v>
      </c>
      <c r="K18" s="2"/>
      <c r="L18" s="146">
        <v>746159</v>
      </c>
    </row>
    <row r="19" spans="1:12" x14ac:dyDescent="0.2">
      <c r="A19" s="2"/>
      <c r="B19" s="176"/>
      <c r="C19" s="81"/>
      <c r="D19" s="81"/>
      <c r="E19" s="81"/>
      <c r="F19" s="81"/>
      <c r="G19" s="81"/>
      <c r="H19" s="112"/>
      <c r="I19" s="2"/>
      <c r="J19" s="177"/>
      <c r="K19" s="2"/>
      <c r="L19" s="178"/>
    </row>
    <row r="20" spans="1:12" x14ac:dyDescent="0.2">
      <c r="A20" s="2"/>
      <c r="B20" s="32" t="s">
        <v>147</v>
      </c>
      <c r="C20" s="95">
        <v>-57085</v>
      </c>
      <c r="D20" s="95">
        <v>-77721</v>
      </c>
      <c r="E20" s="95">
        <v>-77747</v>
      </c>
      <c r="F20" s="95">
        <v>-64198</v>
      </c>
      <c r="G20" s="95">
        <v>-67610</v>
      </c>
      <c r="H20" s="94">
        <v>-78155</v>
      </c>
      <c r="I20" s="2"/>
      <c r="J20" s="145">
        <v>-287710</v>
      </c>
      <c r="K20" s="2"/>
      <c r="L20" s="146">
        <v>-230957</v>
      </c>
    </row>
    <row r="21" spans="1:12" x14ac:dyDescent="0.2">
      <c r="A21" s="2"/>
      <c r="B21" s="147" t="s">
        <v>148</v>
      </c>
      <c r="C21" s="31">
        <v>-0.35000000000000003</v>
      </c>
      <c r="D21" s="31">
        <v>-0.5</v>
      </c>
      <c r="E21" s="31">
        <v>-0.59</v>
      </c>
      <c r="F21" s="31">
        <v>-0.52</v>
      </c>
      <c r="G21" s="31">
        <v>-0.46</v>
      </c>
      <c r="H21" s="30">
        <v>-0.62</v>
      </c>
      <c r="I21" s="72"/>
      <c r="J21" s="154">
        <v>-0.54</v>
      </c>
      <c r="K21" s="72"/>
      <c r="L21" s="155">
        <v>-0.33</v>
      </c>
    </row>
    <row r="22" spans="1:12" x14ac:dyDescent="0.2">
      <c r="A22" s="2"/>
      <c r="B22" s="179"/>
      <c r="C22" s="180"/>
      <c r="D22" s="180"/>
      <c r="E22" s="180"/>
      <c r="F22" s="180"/>
      <c r="G22" s="180"/>
      <c r="H22" s="181"/>
      <c r="I22" s="2"/>
      <c r="J22" s="182"/>
      <c r="K22" s="2"/>
      <c r="L22" s="183"/>
    </row>
    <row r="23" spans="1:12" x14ac:dyDescent="0.2">
      <c r="A23" s="2"/>
      <c r="B23" s="156" t="s">
        <v>13</v>
      </c>
      <c r="C23" s="157">
        <v>15854</v>
      </c>
      <c r="D23" s="157">
        <v>-4588</v>
      </c>
      <c r="E23" s="157">
        <v>-5442</v>
      </c>
      <c r="F23" s="157">
        <v>7313</v>
      </c>
      <c r="G23" s="157">
        <v>3856</v>
      </c>
      <c r="H23" s="158">
        <v>-7828</v>
      </c>
      <c r="I23" s="2"/>
      <c r="J23" s="159">
        <v>-2101</v>
      </c>
      <c r="K23" s="2"/>
      <c r="L23" s="160">
        <v>61028</v>
      </c>
    </row>
    <row r="24" spans="1:12" x14ac:dyDescent="0.2">
      <c r="A24" s="2"/>
      <c r="B24" s="161" t="s">
        <v>14</v>
      </c>
      <c r="C24" s="162">
        <v>0.1</v>
      </c>
      <c r="D24" s="162">
        <v>-0.03</v>
      </c>
      <c r="E24" s="162">
        <v>-0.04</v>
      </c>
      <c r="F24" s="162">
        <v>0.06</v>
      </c>
      <c r="G24" s="162">
        <v>0.03</v>
      </c>
      <c r="H24" s="163">
        <v>-0.06</v>
      </c>
      <c r="I24" s="72"/>
      <c r="J24" s="164">
        <v>0</v>
      </c>
      <c r="K24" s="72"/>
      <c r="L24" s="165">
        <v>0.09</v>
      </c>
    </row>
    <row r="25" spans="1:12" x14ac:dyDescent="0.2">
      <c r="A25" s="2"/>
      <c r="B25" s="67"/>
      <c r="C25" s="84"/>
      <c r="D25" s="84"/>
      <c r="E25" s="84"/>
      <c r="F25" s="84"/>
      <c r="G25" s="84"/>
      <c r="H25" s="111"/>
      <c r="I25" s="2"/>
      <c r="J25" s="184"/>
      <c r="K25" s="2"/>
      <c r="L25" s="185"/>
    </row>
    <row r="26" spans="1:12" x14ac:dyDescent="0.2">
      <c r="A26" s="2"/>
      <c r="B26" s="67" t="s">
        <v>61</v>
      </c>
      <c r="C26" s="97">
        <v>-43429</v>
      </c>
      <c r="D26" s="97">
        <v>-68958</v>
      </c>
      <c r="E26" s="97">
        <v>-62753</v>
      </c>
      <c r="F26" s="97">
        <v>-62015</v>
      </c>
      <c r="G26" s="97">
        <v>-66968</v>
      </c>
      <c r="H26" s="96">
        <v>-65903</v>
      </c>
      <c r="I26" s="2"/>
      <c r="J26" s="152">
        <v>-257639</v>
      </c>
      <c r="K26" s="2"/>
      <c r="L26" s="153">
        <v>-192965</v>
      </c>
    </row>
    <row r="27" spans="1:12" x14ac:dyDescent="0.2">
      <c r="A27" s="2"/>
      <c r="B27" s="58" t="s">
        <v>149</v>
      </c>
      <c r="C27" s="166"/>
      <c r="D27" s="166"/>
      <c r="E27" s="166"/>
      <c r="F27" s="166"/>
      <c r="G27" s="166"/>
      <c r="H27" s="167"/>
      <c r="I27" s="2"/>
      <c r="J27" s="168"/>
      <c r="K27" s="2"/>
      <c r="L27" s="144">
        <v>825852</v>
      </c>
    </row>
    <row r="28" spans="1:12" x14ac:dyDescent="0.2">
      <c r="A28" s="2"/>
      <c r="B28" s="19" t="s">
        <v>65</v>
      </c>
      <c r="C28" s="99">
        <v>-43429</v>
      </c>
      <c r="D28" s="99">
        <v>-68958</v>
      </c>
      <c r="E28" s="99">
        <v>-62753</v>
      </c>
      <c r="F28" s="99">
        <v>-62015</v>
      </c>
      <c r="G28" s="99">
        <v>-66968</v>
      </c>
      <c r="H28" s="98">
        <v>-65903</v>
      </c>
      <c r="I28" s="2"/>
      <c r="J28" s="169">
        <v>-257639</v>
      </c>
      <c r="K28" s="2"/>
      <c r="L28" s="170">
        <v>632887</v>
      </c>
    </row>
    <row r="29" spans="1:12" x14ac:dyDescent="0.2">
      <c r="A29" s="2"/>
      <c r="B29" s="119"/>
      <c r="C29" s="80"/>
      <c r="D29" s="80"/>
      <c r="E29" s="80"/>
      <c r="F29" s="80"/>
      <c r="G29" s="80"/>
      <c r="H29" s="79"/>
      <c r="I29" s="2"/>
      <c r="J29" s="186"/>
      <c r="K29" s="2"/>
      <c r="L29" s="187"/>
    </row>
    <row r="30" spans="1:12" x14ac:dyDescent="0.2">
      <c r="A30" s="2"/>
      <c r="B30" s="110" t="s">
        <v>35</v>
      </c>
      <c r="C30" s="84"/>
      <c r="D30" s="84"/>
      <c r="E30" s="84"/>
      <c r="F30" s="84"/>
      <c r="G30" s="84"/>
      <c r="H30" s="111"/>
      <c r="I30" s="72"/>
      <c r="J30" s="184"/>
      <c r="K30" s="72"/>
      <c r="L30" s="185"/>
    </row>
    <row r="31" spans="1:12" x14ac:dyDescent="0.2">
      <c r="A31" s="2"/>
      <c r="B31" s="67" t="s">
        <v>10</v>
      </c>
      <c r="C31" s="139">
        <v>55404</v>
      </c>
      <c r="D31" s="139">
        <v>69190</v>
      </c>
      <c r="E31" s="139">
        <v>49788</v>
      </c>
      <c r="F31" s="139">
        <v>51588</v>
      </c>
      <c r="G31" s="139">
        <v>65945</v>
      </c>
      <c r="H31" s="140">
        <v>59843</v>
      </c>
      <c r="I31" s="72"/>
      <c r="J31" s="141">
        <v>227164</v>
      </c>
      <c r="K31" s="72"/>
      <c r="L31" s="142">
        <v>265665</v>
      </c>
    </row>
    <row r="32" spans="1:12" x14ac:dyDescent="0.2">
      <c r="A32" s="2"/>
      <c r="B32" s="58" t="s">
        <v>150</v>
      </c>
      <c r="C32" s="93">
        <v>32850</v>
      </c>
      <c r="D32" s="93">
        <v>46820</v>
      </c>
      <c r="E32" s="93">
        <v>35551</v>
      </c>
      <c r="F32" s="93">
        <v>-3730</v>
      </c>
      <c r="G32" s="93">
        <v>-6591</v>
      </c>
      <c r="H32" s="92">
        <v>30016</v>
      </c>
      <c r="I32" s="2"/>
      <c r="J32" s="143">
        <v>55246</v>
      </c>
      <c r="K32" s="2"/>
      <c r="L32" s="144">
        <v>114977</v>
      </c>
    </row>
    <row r="33" spans="1:12" x14ac:dyDescent="0.2">
      <c r="A33" s="2"/>
      <c r="B33" s="19" t="s">
        <v>27</v>
      </c>
      <c r="C33" s="99">
        <v>88254</v>
      </c>
      <c r="D33" s="99">
        <v>116010</v>
      </c>
      <c r="E33" s="99">
        <v>85339</v>
      </c>
      <c r="F33" s="99">
        <v>47858</v>
      </c>
      <c r="G33" s="99">
        <v>59354</v>
      </c>
      <c r="H33" s="98">
        <v>89859</v>
      </c>
      <c r="I33" s="2"/>
      <c r="J33" s="169">
        <v>282410</v>
      </c>
      <c r="K33" s="2"/>
      <c r="L33" s="170">
        <v>380642</v>
      </c>
    </row>
    <row r="34" spans="1:12" x14ac:dyDescent="0.2">
      <c r="A34" s="2"/>
      <c r="B34" s="119"/>
      <c r="C34" s="80"/>
      <c r="D34" s="80"/>
      <c r="E34" s="80"/>
      <c r="F34" s="80"/>
      <c r="G34" s="80"/>
      <c r="H34" s="79"/>
      <c r="I34" s="2"/>
      <c r="J34" s="186"/>
      <c r="K34" s="2"/>
      <c r="L34" s="187"/>
    </row>
    <row r="35" spans="1:12" x14ac:dyDescent="0.2">
      <c r="A35" s="2"/>
      <c r="B35" s="103" t="s">
        <v>151</v>
      </c>
      <c r="C35" s="105">
        <v>-0.33</v>
      </c>
      <c r="D35" s="105">
        <v>-0.52</v>
      </c>
      <c r="E35" s="105">
        <v>-0.48</v>
      </c>
      <c r="F35" s="105">
        <v>-0.48</v>
      </c>
      <c r="G35" s="105">
        <v>-0.51</v>
      </c>
      <c r="H35" s="104">
        <v>-0.51</v>
      </c>
      <c r="I35" s="72"/>
      <c r="J35" s="171">
        <v>-1.97</v>
      </c>
      <c r="K35" s="72"/>
      <c r="L35" s="172">
        <v>-1.1299999999999999</v>
      </c>
    </row>
    <row r="36" spans="1:12" x14ac:dyDescent="0.2">
      <c r="A36" s="2"/>
      <c r="B36" s="63"/>
      <c r="C36" s="63"/>
      <c r="D36" s="63"/>
      <c r="E36" s="63"/>
      <c r="F36" s="242"/>
      <c r="G36" s="242"/>
      <c r="H36" s="242"/>
      <c r="I36" s="232"/>
      <c r="J36" s="242"/>
      <c r="L36" s="242"/>
    </row>
    <row r="37" spans="1:12" ht="15" customHeight="1" x14ac:dyDescent="0.2"/>
    <row r="38" spans="1:12" ht="15" customHeight="1" x14ac:dyDescent="0.2"/>
    <row r="39" spans="1:12" ht="15" customHeight="1" x14ac:dyDescent="0.2"/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</sheetData>
  <mergeCells count="1">
    <mergeCell ref="B2:H2"/>
  </mergeCells>
  <pageMargins left="0.75" right="0.75" top="1" bottom="1" header="0.5" footer="0.5"/>
  <pageSetup scale="88" orientation="landscape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showGridLines="0" showRuler="0" zoomScaleNormal="100" zoomScaleSheetLayoutView="100" workbookViewId="0">
      <selection activeCell="D29" sqref="D29"/>
    </sheetView>
  </sheetViews>
  <sheetFormatPr defaultColWidth="13.7109375" defaultRowHeight="12.75" x14ac:dyDescent="0.2"/>
  <cols>
    <col min="1" max="1" width="1.140625" customWidth="1"/>
    <col min="2" max="2" width="47.140625" customWidth="1"/>
    <col min="3" max="3" width="9.7109375" bestFit="1" customWidth="1"/>
    <col min="4" max="5" width="9.5703125" bestFit="1" customWidth="1"/>
    <col min="6" max="6" width="9.42578125" bestFit="1" customWidth="1"/>
    <col min="7" max="7" width="9.7109375" bestFit="1" customWidth="1"/>
    <col min="8" max="8" width="9.5703125" bestFit="1" customWidth="1"/>
  </cols>
  <sheetData>
    <row r="1" spans="1:8" ht="14.1" customHeight="1" x14ac:dyDescent="0.2">
      <c r="A1" s="2"/>
      <c r="B1" s="2"/>
      <c r="C1" s="2"/>
      <c r="D1" s="2"/>
      <c r="E1" s="2"/>
      <c r="F1" s="2"/>
      <c r="G1" s="2"/>
      <c r="H1" s="2"/>
    </row>
    <row r="2" spans="1:8" ht="22.5" customHeight="1" x14ac:dyDescent="0.3">
      <c r="A2" s="2"/>
      <c r="B2" s="301" t="s">
        <v>74</v>
      </c>
      <c r="C2" s="301"/>
      <c r="D2" s="301"/>
      <c r="E2" s="301"/>
      <c r="F2" s="301"/>
      <c r="G2" s="301"/>
      <c r="H2" s="301"/>
    </row>
    <row r="3" spans="1:8" ht="14.1" customHeight="1" x14ac:dyDescent="0.2">
      <c r="A3" s="2"/>
      <c r="B3" s="4" t="s">
        <v>140</v>
      </c>
      <c r="C3" s="2"/>
      <c r="D3" s="2"/>
      <c r="E3" s="2"/>
      <c r="F3" s="2"/>
      <c r="G3" s="2"/>
      <c r="H3" s="2"/>
    </row>
    <row r="4" spans="1:8" ht="15" customHeight="1" x14ac:dyDescent="0.2">
      <c r="A4" s="2"/>
      <c r="B4" s="5"/>
      <c r="C4" s="71"/>
      <c r="D4" s="71"/>
      <c r="E4" s="71"/>
      <c r="F4" s="71"/>
      <c r="G4" s="71"/>
      <c r="H4" s="71"/>
    </row>
    <row r="5" spans="1:8" ht="16.7" customHeight="1" x14ac:dyDescent="0.2">
      <c r="A5" s="83"/>
      <c r="B5" s="6" t="s">
        <v>47</v>
      </c>
      <c r="C5" s="188" t="s">
        <v>152</v>
      </c>
      <c r="D5" s="8" t="s">
        <v>153</v>
      </c>
      <c r="E5" s="8" t="s">
        <v>154</v>
      </c>
      <c r="F5" s="188" t="s">
        <v>155</v>
      </c>
      <c r="G5" s="188" t="s">
        <v>156</v>
      </c>
      <c r="H5" s="189" t="s">
        <v>157</v>
      </c>
    </row>
    <row r="6" spans="1:8" ht="14.1" customHeight="1" x14ac:dyDescent="0.2">
      <c r="A6" s="2"/>
      <c r="B6" s="24" t="s">
        <v>158</v>
      </c>
      <c r="C6" s="88"/>
      <c r="D6" s="88"/>
      <c r="E6" s="88"/>
      <c r="F6" s="88"/>
      <c r="G6" s="88"/>
      <c r="H6" s="194"/>
    </row>
    <row r="7" spans="1:8" ht="14.1" customHeight="1" x14ac:dyDescent="0.2">
      <c r="A7" s="2"/>
      <c r="B7" s="67" t="s">
        <v>77</v>
      </c>
      <c r="C7" s="97">
        <v>192294</v>
      </c>
      <c r="D7" s="97">
        <v>192294</v>
      </c>
      <c r="E7" s="97">
        <v>192294</v>
      </c>
      <c r="F7" s="97">
        <v>192294</v>
      </c>
      <c r="G7" s="97">
        <v>192294</v>
      </c>
      <c r="H7" s="96">
        <v>192294</v>
      </c>
    </row>
    <row r="8" spans="1:8" ht="14.1" customHeight="1" x14ac:dyDescent="0.2">
      <c r="A8" s="2"/>
      <c r="B8" s="67" t="s">
        <v>159</v>
      </c>
      <c r="C8" s="97">
        <v>444646</v>
      </c>
      <c r="D8" s="97">
        <v>380160</v>
      </c>
      <c r="E8" s="97">
        <v>312168</v>
      </c>
      <c r="F8" s="97">
        <v>247122</v>
      </c>
      <c r="G8" s="97">
        <v>181458</v>
      </c>
      <c r="H8" s="96">
        <v>117475</v>
      </c>
    </row>
    <row r="9" spans="1:8" ht="14.1" customHeight="1" x14ac:dyDescent="0.2">
      <c r="A9" s="2"/>
      <c r="B9" s="67" t="s">
        <v>160</v>
      </c>
      <c r="C9" s="97">
        <v>23679</v>
      </c>
      <c r="D9" s="97">
        <v>23923</v>
      </c>
      <c r="E9" s="97">
        <v>26519</v>
      </c>
      <c r="F9" s="97">
        <v>29885</v>
      </c>
      <c r="G9" s="97">
        <v>25864</v>
      </c>
      <c r="H9" s="96">
        <v>26080</v>
      </c>
    </row>
    <row r="10" spans="1:8" ht="14.1" customHeight="1" x14ac:dyDescent="0.2">
      <c r="A10" s="2"/>
      <c r="B10" s="67" t="s">
        <v>161</v>
      </c>
      <c r="C10" s="97">
        <v>72125</v>
      </c>
      <c r="D10" s="97">
        <v>71454</v>
      </c>
      <c r="E10" s="97">
        <v>78481</v>
      </c>
      <c r="F10" s="97">
        <v>79026</v>
      </c>
      <c r="G10" s="97">
        <v>74443</v>
      </c>
      <c r="H10" s="96">
        <v>78835</v>
      </c>
    </row>
    <row r="11" spans="1:8" ht="14.1" customHeight="1" x14ac:dyDescent="0.2">
      <c r="A11" s="2"/>
      <c r="B11" s="67" t="s">
        <v>85</v>
      </c>
      <c r="C11" s="97">
        <v>27483</v>
      </c>
      <c r="D11" s="97">
        <v>25315</v>
      </c>
      <c r="E11" s="97">
        <v>23971</v>
      </c>
      <c r="F11" s="97">
        <v>31902</v>
      </c>
      <c r="G11" s="97">
        <v>27611</v>
      </c>
      <c r="H11" s="96">
        <v>26146</v>
      </c>
    </row>
    <row r="12" spans="1:8" ht="14.1" customHeight="1" x14ac:dyDescent="0.2">
      <c r="A12" s="2"/>
      <c r="B12" s="67" t="s">
        <v>86</v>
      </c>
      <c r="C12" s="97">
        <v>136755</v>
      </c>
      <c r="D12" s="97">
        <v>99776</v>
      </c>
      <c r="E12" s="97">
        <v>66507</v>
      </c>
      <c r="F12" s="97">
        <v>52751</v>
      </c>
      <c r="G12" s="97">
        <v>110105</v>
      </c>
      <c r="H12" s="96">
        <v>79661</v>
      </c>
    </row>
    <row r="13" spans="1:8" ht="14.1" customHeight="1" x14ac:dyDescent="0.2">
      <c r="A13" s="2"/>
      <c r="B13" s="67" t="s">
        <v>87</v>
      </c>
      <c r="C13" s="97">
        <v>33359</v>
      </c>
      <c r="D13" s="97">
        <v>34374</v>
      </c>
      <c r="E13" s="97">
        <v>42393</v>
      </c>
      <c r="F13" s="97">
        <v>52688</v>
      </c>
      <c r="G13" s="97">
        <v>56400</v>
      </c>
      <c r="H13" s="96">
        <v>58313</v>
      </c>
    </row>
    <row r="14" spans="1:8" ht="14.1" customHeight="1" x14ac:dyDescent="0.2">
      <c r="A14" s="2"/>
      <c r="B14" s="67" t="s">
        <v>88</v>
      </c>
      <c r="C14" s="97">
        <v>59435</v>
      </c>
      <c r="D14" s="97">
        <v>45351</v>
      </c>
      <c r="E14" s="97">
        <v>44539</v>
      </c>
      <c r="F14" s="97">
        <v>38996</v>
      </c>
      <c r="G14" s="97">
        <v>35016</v>
      </c>
      <c r="H14" s="96">
        <v>26765</v>
      </c>
    </row>
    <row r="15" spans="1:8" ht="14.1" customHeight="1" x14ac:dyDescent="0.2">
      <c r="A15" s="2"/>
      <c r="B15" s="67" t="s">
        <v>162</v>
      </c>
      <c r="C15" s="97">
        <v>392865</v>
      </c>
      <c r="D15" s="97">
        <v>436520</v>
      </c>
      <c r="E15" s="97">
        <v>431563</v>
      </c>
      <c r="F15" s="97">
        <v>373369</v>
      </c>
      <c r="G15" s="97">
        <v>346463</v>
      </c>
      <c r="H15" s="96">
        <v>372450</v>
      </c>
    </row>
    <row r="16" spans="1:8" ht="15" customHeight="1" x14ac:dyDescent="0.2">
      <c r="A16" s="2"/>
      <c r="B16" s="19" t="s">
        <v>163</v>
      </c>
      <c r="C16" s="99">
        <v>1382641</v>
      </c>
      <c r="D16" s="99">
        <v>1309167</v>
      </c>
      <c r="E16" s="99">
        <v>1218435</v>
      </c>
      <c r="F16" s="99">
        <v>1098033</v>
      </c>
      <c r="G16" s="99">
        <v>1049654</v>
      </c>
      <c r="H16" s="98">
        <v>978019</v>
      </c>
    </row>
    <row r="17" spans="1:8" ht="14.1" customHeight="1" x14ac:dyDescent="0.2">
      <c r="A17" s="2"/>
      <c r="B17" s="195"/>
      <c r="C17" s="196"/>
      <c r="D17" s="196"/>
      <c r="E17" s="196"/>
      <c r="F17" s="196"/>
      <c r="G17" s="196"/>
      <c r="H17" s="197"/>
    </row>
    <row r="18" spans="1:8" ht="15" customHeight="1" x14ac:dyDescent="0.2">
      <c r="A18" s="2"/>
      <c r="B18" s="19" t="s">
        <v>164</v>
      </c>
      <c r="C18" s="99">
        <v>735016</v>
      </c>
      <c r="D18" s="99">
        <v>665932</v>
      </c>
      <c r="E18" s="99">
        <v>574294</v>
      </c>
      <c r="F18" s="99">
        <v>516281</v>
      </c>
      <c r="G18" s="99">
        <v>450503</v>
      </c>
      <c r="H18" s="98">
        <v>387616</v>
      </c>
    </row>
    <row r="19" spans="1:8" ht="14.1" customHeight="1" x14ac:dyDescent="0.2">
      <c r="A19" s="2"/>
      <c r="B19" s="119"/>
      <c r="C19" s="80"/>
      <c r="D19" s="80"/>
      <c r="E19" s="80"/>
      <c r="F19" s="80"/>
      <c r="G19" s="80"/>
      <c r="H19" s="79"/>
    </row>
    <row r="20" spans="1:8" ht="14.1" customHeight="1" x14ac:dyDescent="0.2">
      <c r="A20" s="2"/>
      <c r="B20" s="67" t="s">
        <v>96</v>
      </c>
      <c r="C20" s="97">
        <v>42764</v>
      </c>
      <c r="D20" s="97">
        <v>27283</v>
      </c>
      <c r="E20" s="97">
        <v>20570</v>
      </c>
      <c r="F20" s="97">
        <v>14216</v>
      </c>
      <c r="G20" s="97">
        <v>7527</v>
      </c>
      <c r="H20" s="96">
        <v>1344</v>
      </c>
    </row>
    <row r="21" spans="1:8" ht="14.1" customHeight="1" x14ac:dyDescent="0.2">
      <c r="A21" s="2"/>
      <c r="B21" s="67" t="s">
        <v>165</v>
      </c>
      <c r="C21" s="97">
        <v>34672</v>
      </c>
      <c r="D21" s="97">
        <v>34268</v>
      </c>
      <c r="E21" s="97">
        <v>42924</v>
      </c>
      <c r="F21" s="97">
        <v>43926</v>
      </c>
      <c r="G21" s="97">
        <v>40143</v>
      </c>
      <c r="H21" s="96">
        <v>43673</v>
      </c>
    </row>
    <row r="22" spans="1:8" ht="14.1" customHeight="1" x14ac:dyDescent="0.2">
      <c r="A22" s="2"/>
      <c r="B22" s="67" t="s">
        <v>97</v>
      </c>
      <c r="C22" s="97">
        <v>56809</v>
      </c>
      <c r="D22" s="97">
        <v>55020</v>
      </c>
      <c r="E22" s="97">
        <v>53555</v>
      </c>
      <c r="F22" s="97">
        <v>49482</v>
      </c>
      <c r="G22" s="97">
        <v>54706</v>
      </c>
      <c r="H22" s="96">
        <v>48932</v>
      </c>
    </row>
    <row r="23" spans="1:8" ht="14.1" customHeight="1" x14ac:dyDescent="0.2">
      <c r="A23" s="2"/>
      <c r="B23" s="67" t="s">
        <v>99</v>
      </c>
      <c r="C23" s="97">
        <v>46651</v>
      </c>
      <c r="D23" s="97">
        <v>47085</v>
      </c>
      <c r="E23" s="97">
        <v>32266</v>
      </c>
      <c r="F23" s="97">
        <v>25144</v>
      </c>
      <c r="G23" s="97">
        <v>22169</v>
      </c>
      <c r="H23" s="96">
        <v>21998</v>
      </c>
    </row>
    <row r="24" spans="1:8" ht="14.1" customHeight="1" x14ac:dyDescent="0.2">
      <c r="A24" s="2"/>
      <c r="B24" s="67" t="s">
        <v>33</v>
      </c>
      <c r="C24" s="97">
        <v>348230</v>
      </c>
      <c r="D24" s="97">
        <v>369317</v>
      </c>
      <c r="E24" s="97">
        <v>395411</v>
      </c>
      <c r="F24" s="97">
        <v>371950</v>
      </c>
      <c r="G24" s="97">
        <v>396954</v>
      </c>
      <c r="H24" s="96">
        <v>403706</v>
      </c>
    </row>
    <row r="25" spans="1:8" ht="14.1" customHeight="1" x14ac:dyDescent="0.2">
      <c r="A25" s="2"/>
      <c r="B25" s="67" t="s">
        <v>166</v>
      </c>
      <c r="C25" s="97">
        <v>37692</v>
      </c>
      <c r="D25" s="97">
        <v>26745</v>
      </c>
      <c r="E25" s="97">
        <v>21031</v>
      </c>
      <c r="F25" s="97">
        <v>18150</v>
      </c>
      <c r="G25" s="97">
        <v>19274</v>
      </c>
      <c r="H25" s="96">
        <v>19084</v>
      </c>
    </row>
    <row r="26" spans="1:8" ht="14.1" customHeight="1" x14ac:dyDescent="0.2">
      <c r="A26" s="2"/>
      <c r="B26" s="67" t="s">
        <v>102</v>
      </c>
      <c r="C26" s="97">
        <v>80807</v>
      </c>
      <c r="D26" s="97">
        <v>83517</v>
      </c>
      <c r="E26" s="97">
        <v>78384</v>
      </c>
      <c r="F26" s="97">
        <v>58884</v>
      </c>
      <c r="G26" s="97">
        <v>58378</v>
      </c>
      <c r="H26" s="96">
        <v>51666</v>
      </c>
    </row>
    <row r="27" spans="1:8" ht="15" customHeight="1" x14ac:dyDescent="0.2">
      <c r="A27" s="2"/>
      <c r="B27" s="19" t="s">
        <v>167</v>
      </c>
      <c r="C27" s="99">
        <v>647625</v>
      </c>
      <c r="D27" s="99">
        <v>643235</v>
      </c>
      <c r="E27" s="99">
        <v>644141</v>
      </c>
      <c r="F27" s="99">
        <v>581752</v>
      </c>
      <c r="G27" s="99">
        <v>599151</v>
      </c>
      <c r="H27" s="98">
        <v>590403</v>
      </c>
    </row>
    <row r="28" spans="1:8" ht="14.1" customHeight="1" x14ac:dyDescent="0.2">
      <c r="A28" s="2"/>
      <c r="B28" s="119"/>
      <c r="C28" s="80"/>
      <c r="D28" s="80"/>
      <c r="E28" s="80"/>
      <c r="F28" s="80"/>
      <c r="G28" s="80"/>
      <c r="H28" s="79"/>
    </row>
    <row r="29" spans="1:8" ht="14.1" customHeight="1" x14ac:dyDescent="0.2">
      <c r="A29" s="2"/>
      <c r="B29" s="190" t="s">
        <v>168</v>
      </c>
      <c r="C29" s="191">
        <v>1382641</v>
      </c>
      <c r="D29" s="191">
        <v>1309167</v>
      </c>
      <c r="E29" s="191">
        <v>1218435</v>
      </c>
      <c r="F29" s="191">
        <v>1098033</v>
      </c>
      <c r="G29" s="191">
        <v>1049654</v>
      </c>
      <c r="H29" s="192">
        <v>978019</v>
      </c>
    </row>
    <row r="30" spans="1:8" ht="14.1" customHeight="1" x14ac:dyDescent="0.2">
      <c r="A30" s="2"/>
      <c r="B30" s="198"/>
      <c r="C30" s="198"/>
      <c r="D30" s="198"/>
      <c r="E30" s="198"/>
      <c r="F30" s="198"/>
      <c r="G30" s="198"/>
      <c r="H30" s="173"/>
    </row>
    <row r="31" spans="1:8" ht="14.1" customHeight="1" x14ac:dyDescent="0.2">
      <c r="A31" s="2"/>
      <c r="B31" s="70" t="s">
        <v>169</v>
      </c>
      <c r="C31" s="193">
        <v>392865</v>
      </c>
      <c r="D31" s="193">
        <v>436520</v>
      </c>
      <c r="E31" s="193">
        <v>431563</v>
      </c>
      <c r="F31" s="193">
        <v>373369</v>
      </c>
      <c r="G31" s="193">
        <v>346463</v>
      </c>
      <c r="H31" s="125">
        <v>372450</v>
      </c>
    </row>
    <row r="32" spans="1:8" ht="14.1" customHeight="1" x14ac:dyDescent="0.2">
      <c r="A32" s="2"/>
      <c r="B32" s="198"/>
      <c r="C32" s="198"/>
      <c r="D32" s="198"/>
      <c r="E32" s="198"/>
      <c r="F32" s="198"/>
      <c r="G32" s="198"/>
      <c r="H32" s="199"/>
    </row>
  </sheetData>
  <mergeCells count="1">
    <mergeCell ref="B2:H2"/>
  </mergeCells>
  <pageMargins left="0.75" right="0.75" top="1" bottom="1" header="0.5" footer="0.5"/>
  <pageSetup scale="70" orientation="portrait" r:id="rId1"/>
  <customProperties>
    <customPr name="_pios_id" r:id="rId2"/>
    <customPr name="EpmWorksheetKeyString_GUID" r:id="rId3"/>
  </customProperties>
  <ignoredErrors>
    <ignoredError sqref="C5:H5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showGridLines="0" showRuler="0" zoomScaleNormal="100" zoomScaleSheetLayoutView="110" workbookViewId="0">
      <selection activeCell="D29" sqref="D29"/>
    </sheetView>
  </sheetViews>
  <sheetFormatPr defaultColWidth="13.7109375" defaultRowHeight="12.75" x14ac:dyDescent="0.2"/>
  <cols>
    <col min="1" max="1" width="1.7109375" customWidth="1"/>
    <col min="2" max="2" width="76.5703125" bestFit="1" customWidth="1"/>
    <col min="3" max="3" width="9.85546875" bestFit="1" customWidth="1"/>
    <col min="4" max="4" width="12.28515625" customWidth="1"/>
    <col min="5" max="5" width="10.42578125" bestFit="1" customWidth="1"/>
    <col min="6" max="6" width="10.85546875" bestFit="1" customWidth="1"/>
    <col min="7" max="7" width="10.42578125" bestFit="1" customWidth="1"/>
    <col min="8" max="8" width="9.85546875" bestFit="1" customWidth="1"/>
    <col min="9" max="9" width="2.42578125" customWidth="1"/>
    <col min="10" max="10" width="10.85546875" bestFit="1" customWidth="1"/>
    <col min="11" max="11" width="2.42578125" customWidth="1"/>
    <col min="12" max="12" width="10.85546875" bestFit="1" customWidth="1"/>
    <col min="13" max="13" width="8.7109375" customWidth="1"/>
  </cols>
  <sheetData>
    <row r="1" spans="1:12" ht="14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2.5" customHeight="1" x14ac:dyDescent="0.3">
      <c r="A2" s="2"/>
      <c r="B2" s="301" t="s">
        <v>105</v>
      </c>
      <c r="C2" s="301"/>
      <c r="D2" s="301"/>
      <c r="E2" s="301"/>
      <c r="F2" s="301"/>
      <c r="G2" s="301"/>
      <c r="H2" s="301"/>
      <c r="I2" s="2"/>
      <c r="J2" s="2"/>
      <c r="K2" s="2"/>
      <c r="L2" s="2"/>
    </row>
    <row r="3" spans="1:12" ht="14.1" customHeight="1" x14ac:dyDescent="0.2">
      <c r="A3" s="2"/>
      <c r="B3" s="4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">
      <c r="A4" s="2"/>
      <c r="B4" s="5"/>
      <c r="C4" s="71"/>
      <c r="D4" s="71"/>
      <c r="E4" s="71"/>
      <c r="F4" s="71"/>
      <c r="G4" s="71"/>
      <c r="H4" s="71"/>
      <c r="I4" s="2"/>
      <c r="J4" s="71"/>
      <c r="K4" s="2"/>
      <c r="L4" s="71"/>
    </row>
    <row r="5" spans="1:12" ht="16.7" customHeight="1" x14ac:dyDescent="0.2">
      <c r="A5" s="83"/>
      <c r="B5" s="6" t="s">
        <v>47</v>
      </c>
      <c r="C5" s="8" t="s">
        <v>141</v>
      </c>
      <c r="D5" s="8" t="s">
        <v>4</v>
      </c>
      <c r="E5" s="8" t="s">
        <v>142</v>
      </c>
      <c r="F5" s="8" t="s">
        <v>143</v>
      </c>
      <c r="G5" s="8" t="s">
        <v>144</v>
      </c>
      <c r="H5" s="7" t="s">
        <v>3</v>
      </c>
      <c r="I5" s="83"/>
      <c r="J5" s="132" t="s">
        <v>6</v>
      </c>
      <c r="K5" s="83"/>
      <c r="L5" s="133" t="s">
        <v>7</v>
      </c>
    </row>
    <row r="6" spans="1:12" ht="14.1" customHeight="1" x14ac:dyDescent="0.2">
      <c r="A6" s="2"/>
      <c r="B6" s="9" t="s">
        <v>108</v>
      </c>
      <c r="C6" s="91">
        <v>-57085</v>
      </c>
      <c r="D6" s="91">
        <v>-77721</v>
      </c>
      <c r="E6" s="91">
        <v>-77747</v>
      </c>
      <c r="F6" s="91">
        <v>-64198</v>
      </c>
      <c r="G6" s="91">
        <v>-67610</v>
      </c>
      <c r="H6" s="90">
        <v>-78155</v>
      </c>
      <c r="I6" s="2"/>
      <c r="J6" s="200">
        <v>-287710</v>
      </c>
      <c r="K6" s="2"/>
      <c r="L6" s="201">
        <v>-211941</v>
      </c>
    </row>
    <row r="7" spans="1:12" ht="14.1" customHeight="1" x14ac:dyDescent="0.2">
      <c r="A7" s="2"/>
      <c r="B7" s="67" t="s">
        <v>170</v>
      </c>
      <c r="C7" s="97">
        <v>1424</v>
      </c>
      <c r="D7" s="97">
        <v>-1098</v>
      </c>
      <c r="E7" s="97">
        <v>145</v>
      </c>
      <c r="F7" s="97">
        <v>-1059</v>
      </c>
      <c r="G7" s="97">
        <v>-2249</v>
      </c>
      <c r="H7" s="96">
        <v>-1724</v>
      </c>
      <c r="I7" s="2"/>
      <c r="J7" s="152">
        <v>-4887</v>
      </c>
      <c r="K7" s="2"/>
      <c r="L7" s="153">
        <v>-319</v>
      </c>
    </row>
    <row r="8" spans="1:12" ht="14.1" customHeight="1" x14ac:dyDescent="0.2">
      <c r="A8" s="2"/>
      <c r="B8" s="67" t="s">
        <v>171</v>
      </c>
      <c r="C8" s="97">
        <v>72939</v>
      </c>
      <c r="D8" s="97">
        <v>73133</v>
      </c>
      <c r="E8" s="97">
        <v>72305</v>
      </c>
      <c r="F8" s="97">
        <v>71511</v>
      </c>
      <c r="G8" s="97">
        <v>71465</v>
      </c>
      <c r="H8" s="96">
        <v>70328</v>
      </c>
      <c r="I8" s="2"/>
      <c r="J8" s="152">
        <v>285609</v>
      </c>
      <c r="K8" s="2"/>
      <c r="L8" s="153">
        <v>291985</v>
      </c>
    </row>
    <row r="9" spans="1:12" ht="14.1" customHeight="1" x14ac:dyDescent="0.2">
      <c r="A9" s="2"/>
      <c r="B9" s="67" t="s">
        <v>172</v>
      </c>
      <c r="C9" s="97">
        <v>-12608</v>
      </c>
      <c r="D9" s="97">
        <v>-9031</v>
      </c>
      <c r="E9" s="97">
        <v>800</v>
      </c>
      <c r="F9" s="97">
        <v>-1151</v>
      </c>
      <c r="G9" s="97">
        <v>78</v>
      </c>
      <c r="H9" s="96">
        <v>2374</v>
      </c>
      <c r="I9" s="2"/>
      <c r="J9" s="152">
        <v>2101</v>
      </c>
      <c r="K9" s="2"/>
      <c r="L9" s="153">
        <v>-23599</v>
      </c>
    </row>
    <row r="10" spans="1:12" ht="15.75" customHeight="1" x14ac:dyDescent="0.2">
      <c r="A10" s="2"/>
      <c r="B10" s="58" t="s">
        <v>173</v>
      </c>
      <c r="C10" s="93">
        <v>23431</v>
      </c>
      <c r="D10" s="93">
        <v>68062</v>
      </c>
      <c r="E10" s="93">
        <v>22596</v>
      </c>
      <c r="F10" s="93">
        <v>-53089</v>
      </c>
      <c r="G10" s="93">
        <v>-19185</v>
      </c>
      <c r="H10" s="92">
        <v>43272</v>
      </c>
      <c r="I10" s="2"/>
      <c r="J10" s="143">
        <v>-6406</v>
      </c>
      <c r="K10" s="2"/>
      <c r="L10" s="144">
        <v>50477</v>
      </c>
    </row>
    <row r="11" spans="1:12" ht="15" customHeight="1" x14ac:dyDescent="0.2">
      <c r="A11" s="2"/>
      <c r="B11" s="19" t="s">
        <v>174</v>
      </c>
      <c r="C11" s="99">
        <v>28101</v>
      </c>
      <c r="D11" s="99">
        <v>53345</v>
      </c>
      <c r="E11" s="99">
        <v>18099</v>
      </c>
      <c r="F11" s="99">
        <v>-47986</v>
      </c>
      <c r="G11" s="99">
        <v>-17501</v>
      </c>
      <c r="H11" s="98">
        <v>36095</v>
      </c>
      <c r="I11" s="2"/>
      <c r="J11" s="169">
        <v>-11293</v>
      </c>
      <c r="K11" s="2"/>
      <c r="L11" s="170">
        <v>106603</v>
      </c>
    </row>
    <row r="12" spans="1:12" ht="14.1" customHeight="1" x14ac:dyDescent="0.2">
      <c r="A12" s="2"/>
      <c r="B12" s="119"/>
      <c r="C12" s="80"/>
      <c r="D12" s="80"/>
      <c r="E12" s="80"/>
      <c r="F12" s="80"/>
      <c r="G12" s="80"/>
      <c r="H12" s="79"/>
      <c r="I12" s="2"/>
      <c r="J12" s="186"/>
      <c r="K12" s="2"/>
      <c r="L12" s="187"/>
    </row>
    <row r="13" spans="1:12" ht="14.1" customHeight="1" x14ac:dyDescent="0.2">
      <c r="A13" s="2"/>
      <c r="B13" s="67" t="s">
        <v>118</v>
      </c>
      <c r="C13" s="97">
        <v>339</v>
      </c>
      <c r="D13" s="97">
        <v>357</v>
      </c>
      <c r="E13" s="97">
        <v>95</v>
      </c>
      <c r="F13" s="97">
        <v>585</v>
      </c>
      <c r="G13" s="97">
        <v>266</v>
      </c>
      <c r="H13" s="96">
        <v>136</v>
      </c>
      <c r="I13" s="2"/>
      <c r="J13" s="152">
        <v>1082</v>
      </c>
      <c r="K13" s="2"/>
      <c r="L13" s="153">
        <v>1186</v>
      </c>
    </row>
    <row r="14" spans="1:12" ht="14.1" customHeight="1" x14ac:dyDescent="0.2">
      <c r="A14" s="2"/>
      <c r="B14" s="67" t="s">
        <v>175</v>
      </c>
      <c r="C14" s="97">
        <v>-262</v>
      </c>
      <c r="D14" s="97">
        <v>-409</v>
      </c>
      <c r="E14" s="97">
        <v>-386</v>
      </c>
      <c r="F14" s="97">
        <v>-798</v>
      </c>
      <c r="G14" s="97">
        <v>-353</v>
      </c>
      <c r="H14" s="96">
        <v>-419</v>
      </c>
      <c r="I14" s="2"/>
      <c r="J14" s="152">
        <v>-1956</v>
      </c>
      <c r="K14" s="2"/>
      <c r="L14" s="153">
        <v>-2311</v>
      </c>
    </row>
    <row r="15" spans="1:12" ht="14.1" customHeight="1" x14ac:dyDescent="0.2">
      <c r="A15" s="2"/>
      <c r="B15" s="58" t="s">
        <v>176</v>
      </c>
      <c r="C15" s="93">
        <v>-1062</v>
      </c>
      <c r="D15" s="93">
        <v>-2034</v>
      </c>
      <c r="E15" s="93">
        <v>-2004</v>
      </c>
      <c r="F15" s="93">
        <v>-3932</v>
      </c>
      <c r="G15" s="93">
        <v>-1399</v>
      </c>
      <c r="H15" s="92">
        <v>-678</v>
      </c>
      <c r="I15" s="2"/>
      <c r="J15" s="143">
        <v>-8013</v>
      </c>
      <c r="K15" s="2"/>
      <c r="L15" s="144">
        <v>-11799</v>
      </c>
    </row>
    <row r="16" spans="1:12" ht="15" customHeight="1" x14ac:dyDescent="0.2">
      <c r="A16" s="2"/>
      <c r="B16" s="19" t="s">
        <v>177</v>
      </c>
      <c r="C16" s="99">
        <v>27116</v>
      </c>
      <c r="D16" s="99">
        <v>51259</v>
      </c>
      <c r="E16" s="99">
        <v>15804</v>
      </c>
      <c r="F16" s="99">
        <v>-52131</v>
      </c>
      <c r="G16" s="99">
        <v>-18987</v>
      </c>
      <c r="H16" s="98">
        <v>35134</v>
      </c>
      <c r="I16" s="2"/>
      <c r="J16" s="169">
        <v>-20180</v>
      </c>
      <c r="K16" s="2"/>
      <c r="L16" s="170">
        <v>93679</v>
      </c>
    </row>
    <row r="17" spans="1:12" ht="14.1" customHeight="1" x14ac:dyDescent="0.2">
      <c r="A17" s="2"/>
      <c r="B17" s="221"/>
      <c r="C17" s="222"/>
      <c r="D17" s="222"/>
      <c r="E17" s="222"/>
      <c r="F17" s="222"/>
      <c r="G17" s="222"/>
      <c r="H17" s="223"/>
      <c r="I17" s="2"/>
      <c r="J17" s="224"/>
      <c r="K17" s="2"/>
      <c r="L17" s="225"/>
    </row>
    <row r="18" spans="1:12" ht="15" customHeight="1" x14ac:dyDescent="0.2">
      <c r="A18" s="2"/>
      <c r="B18" s="19" t="s">
        <v>178</v>
      </c>
      <c r="C18" s="99">
        <v>-4445</v>
      </c>
      <c r="D18" s="99">
        <v>-226046</v>
      </c>
      <c r="E18" s="99">
        <v>-1949</v>
      </c>
      <c r="F18" s="99">
        <v>32216</v>
      </c>
      <c r="G18" s="99">
        <v>36340</v>
      </c>
      <c r="H18" s="98">
        <v>6907</v>
      </c>
      <c r="I18" s="2"/>
      <c r="J18" s="169">
        <v>73514</v>
      </c>
      <c r="K18" s="2"/>
      <c r="L18" s="170">
        <v>627087</v>
      </c>
    </row>
    <row r="19" spans="1:12" ht="14.1" customHeight="1" x14ac:dyDescent="0.2">
      <c r="A19" s="2"/>
      <c r="B19" s="221"/>
      <c r="C19" s="222"/>
      <c r="D19" s="222"/>
      <c r="E19" s="222"/>
      <c r="F19" s="222"/>
      <c r="G19" s="222"/>
      <c r="H19" s="223"/>
      <c r="I19" s="2"/>
      <c r="J19" s="224"/>
      <c r="K19" s="2"/>
      <c r="L19" s="225"/>
    </row>
    <row r="20" spans="1:12" ht="15" customHeight="1" x14ac:dyDescent="0.2">
      <c r="A20" s="2"/>
      <c r="B20" s="19" t="s">
        <v>179</v>
      </c>
      <c r="C20" s="99">
        <v>-2231</v>
      </c>
      <c r="D20" s="99">
        <v>-3762</v>
      </c>
      <c r="E20" s="99">
        <v>-18633</v>
      </c>
      <c r="F20" s="99">
        <v>-2971</v>
      </c>
      <c r="G20" s="99">
        <v>-3996</v>
      </c>
      <c r="H20" s="98">
        <v>-4080</v>
      </c>
      <c r="I20" s="2"/>
      <c r="J20" s="169">
        <v>-29680</v>
      </c>
      <c r="K20" s="2"/>
      <c r="L20" s="170">
        <v>-759116</v>
      </c>
    </row>
    <row r="21" spans="1:12" ht="14.1" customHeight="1" x14ac:dyDescent="0.2">
      <c r="A21" s="2"/>
      <c r="B21" s="221"/>
      <c r="C21" s="222"/>
      <c r="D21" s="222"/>
      <c r="E21" s="222"/>
      <c r="F21" s="222"/>
      <c r="G21" s="222"/>
      <c r="H21" s="223"/>
      <c r="I21" s="2"/>
      <c r="J21" s="224"/>
      <c r="K21" s="2"/>
      <c r="L21" s="225"/>
    </row>
    <row r="22" spans="1:12" ht="15" customHeight="1" x14ac:dyDescent="0.2">
      <c r="A22" s="2"/>
      <c r="B22" s="19" t="s">
        <v>180</v>
      </c>
      <c r="C22" s="99">
        <v>20440</v>
      </c>
      <c r="D22" s="99">
        <v>-178549</v>
      </c>
      <c r="E22" s="99">
        <v>-4778</v>
      </c>
      <c r="F22" s="99">
        <v>-22886</v>
      </c>
      <c r="G22" s="99">
        <v>13357</v>
      </c>
      <c r="H22" s="98">
        <v>37961</v>
      </c>
      <c r="I22" s="2"/>
      <c r="J22" s="169">
        <v>23654</v>
      </c>
      <c r="K22" s="2"/>
      <c r="L22" s="170">
        <v>-38350</v>
      </c>
    </row>
    <row r="23" spans="1:12" ht="14.1" customHeight="1" x14ac:dyDescent="0.2">
      <c r="A23" s="2"/>
      <c r="B23" s="9"/>
      <c r="C23" s="80"/>
      <c r="D23" s="80"/>
      <c r="E23" s="80"/>
      <c r="F23" s="80"/>
      <c r="G23" s="80"/>
      <c r="H23" s="79"/>
      <c r="I23" s="2"/>
      <c r="J23" s="186"/>
      <c r="K23" s="2"/>
      <c r="L23" s="187"/>
    </row>
    <row r="24" spans="1:12" ht="15.75" customHeight="1" x14ac:dyDescent="0.2">
      <c r="A24" s="2"/>
      <c r="B24" s="190" t="s">
        <v>39</v>
      </c>
      <c r="C24" s="232"/>
      <c r="D24" s="226"/>
      <c r="E24" s="226"/>
      <c r="F24" s="226"/>
      <c r="G24" s="226"/>
      <c r="H24" s="227"/>
      <c r="I24" s="2"/>
      <c r="J24" s="228"/>
      <c r="K24" s="2"/>
      <c r="L24" s="229"/>
    </row>
    <row r="25" spans="1:12" ht="15.75" customHeight="1" x14ac:dyDescent="0.2">
      <c r="A25" s="2"/>
      <c r="B25" s="198" t="s">
        <v>181</v>
      </c>
      <c r="C25" s="243">
        <v>27116</v>
      </c>
      <c r="D25" s="202">
        <v>51259</v>
      </c>
      <c r="E25" s="202">
        <v>15804</v>
      </c>
      <c r="F25" s="202">
        <v>-52131</v>
      </c>
      <c r="G25" s="202">
        <v>-18987</v>
      </c>
      <c r="H25" s="203">
        <v>35134</v>
      </c>
      <c r="I25" s="2"/>
      <c r="J25" s="204">
        <v>-20180</v>
      </c>
      <c r="K25" s="2"/>
      <c r="L25" s="205">
        <v>93679</v>
      </c>
    </row>
    <row r="26" spans="1:12" ht="15.75" customHeight="1" x14ac:dyDescent="0.2">
      <c r="A26" s="2"/>
      <c r="B26" s="67" t="s">
        <v>41</v>
      </c>
      <c r="C26" s="244">
        <v>-1573</v>
      </c>
      <c r="D26" s="97">
        <v>-1462</v>
      </c>
      <c r="E26" s="206"/>
      <c r="F26" s="206"/>
      <c r="G26" s="206"/>
      <c r="H26" s="207"/>
      <c r="I26" s="2"/>
      <c r="J26" s="208"/>
      <c r="K26" s="2"/>
      <c r="L26" s="153">
        <v>-11416</v>
      </c>
    </row>
    <row r="27" spans="1:12" ht="15.75" customHeight="1" x14ac:dyDescent="0.2">
      <c r="A27" s="2"/>
      <c r="B27" s="58" t="s">
        <v>182</v>
      </c>
      <c r="C27" s="245">
        <v>-2872</v>
      </c>
      <c r="D27" s="209">
        <v>-2118</v>
      </c>
      <c r="E27" s="209">
        <v>-2111</v>
      </c>
      <c r="F27" s="209">
        <v>-1849</v>
      </c>
      <c r="G27" s="209">
        <v>-1027</v>
      </c>
      <c r="H27" s="210">
        <v>-1311</v>
      </c>
      <c r="I27" s="2"/>
      <c r="J27" s="211">
        <v>-6298</v>
      </c>
      <c r="K27" s="2"/>
      <c r="L27" s="212">
        <v>-12644</v>
      </c>
    </row>
    <row r="28" spans="1:12" ht="15.75" customHeight="1" x14ac:dyDescent="0.2">
      <c r="A28" s="2"/>
      <c r="B28" s="32" t="s">
        <v>183</v>
      </c>
      <c r="C28" s="246">
        <v>22671</v>
      </c>
      <c r="D28" s="213">
        <v>47679</v>
      </c>
      <c r="E28" s="213">
        <v>13693</v>
      </c>
      <c r="F28" s="213">
        <v>-53980</v>
      </c>
      <c r="G28" s="213">
        <v>-20014</v>
      </c>
      <c r="H28" s="214">
        <v>33823</v>
      </c>
      <c r="I28" s="2"/>
      <c r="J28" s="215">
        <v>-26478</v>
      </c>
      <c r="K28" s="2"/>
      <c r="L28" s="216">
        <v>69619</v>
      </c>
    </row>
    <row r="29" spans="1:12" ht="15.75" customHeight="1" x14ac:dyDescent="0.2">
      <c r="A29" s="2"/>
      <c r="B29" s="58" t="s">
        <v>44</v>
      </c>
      <c r="C29" s="247"/>
      <c r="D29" s="93"/>
      <c r="E29" s="93"/>
      <c r="F29" s="93"/>
      <c r="G29" s="93"/>
      <c r="H29" s="92"/>
      <c r="I29" s="2"/>
      <c r="J29" s="143"/>
      <c r="K29" s="2"/>
      <c r="L29" s="144">
        <v>-3866</v>
      </c>
    </row>
    <row r="30" spans="1:12" ht="15.75" customHeight="1" x14ac:dyDescent="0.2">
      <c r="A30" s="2"/>
      <c r="B30" s="32" t="s">
        <v>45</v>
      </c>
      <c r="C30" s="248">
        <v>22671</v>
      </c>
      <c r="D30" s="95">
        <v>47679</v>
      </c>
      <c r="E30" s="95">
        <v>13693</v>
      </c>
      <c r="F30" s="95">
        <v>-53980</v>
      </c>
      <c r="G30" s="95">
        <v>-20014</v>
      </c>
      <c r="H30" s="94">
        <v>33823</v>
      </c>
      <c r="I30" s="2"/>
      <c r="J30" s="145">
        <v>-26478</v>
      </c>
      <c r="K30" s="2"/>
      <c r="L30" s="146">
        <v>65753</v>
      </c>
    </row>
    <row r="31" spans="1:12" ht="14.1" customHeight="1" x14ac:dyDescent="0.2">
      <c r="A31" s="2"/>
      <c r="B31" s="29" t="s">
        <v>184</v>
      </c>
      <c r="C31" s="249">
        <v>0.14000000000000001</v>
      </c>
      <c r="D31" s="217">
        <v>0.31</v>
      </c>
      <c r="E31" s="217">
        <v>0.1</v>
      </c>
      <c r="F31" s="217">
        <v>-0.44</v>
      </c>
      <c r="G31" s="217">
        <v>-0.14000000000000001</v>
      </c>
      <c r="H31" s="218">
        <v>0.27</v>
      </c>
      <c r="I31" s="72"/>
      <c r="J31" s="219">
        <v>-0.05</v>
      </c>
      <c r="K31" s="72"/>
      <c r="L31" s="220">
        <v>0.09</v>
      </c>
    </row>
    <row r="32" spans="1:12" ht="14.1" customHeight="1" x14ac:dyDescent="0.2">
      <c r="A32" s="2"/>
      <c r="B32" s="230"/>
      <c r="C32" s="250"/>
      <c r="D32" s="198"/>
      <c r="E32" s="198"/>
      <c r="F32" s="198"/>
      <c r="G32" s="198"/>
      <c r="H32" s="198"/>
      <c r="I32" s="2"/>
      <c r="J32" s="198"/>
      <c r="K32" s="2"/>
      <c r="L32" s="198"/>
    </row>
    <row r="33" spans="1:12" ht="15.75" customHeight="1" x14ac:dyDescent="0.2">
      <c r="A33" s="2"/>
      <c r="B33" s="72" t="s">
        <v>185</v>
      </c>
      <c r="C33" s="2"/>
      <c r="D33" s="2"/>
      <c r="E33" s="2"/>
      <c r="F33" s="2"/>
      <c r="G33" s="234"/>
      <c r="H33" s="232"/>
      <c r="I33" s="232"/>
      <c r="J33" s="232"/>
      <c r="K33" s="232"/>
      <c r="L33" s="232"/>
    </row>
    <row r="34" spans="1:12" ht="14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" customHeight="1" x14ac:dyDescent="0.2"/>
    <row r="36" spans="1:12" ht="15" customHeight="1" x14ac:dyDescent="0.2"/>
    <row r="37" spans="1:12" ht="15" customHeight="1" x14ac:dyDescent="0.2"/>
    <row r="38" spans="1:12" ht="15" customHeight="1" x14ac:dyDescent="0.2"/>
    <row r="39" spans="1:12" ht="15" customHeight="1" x14ac:dyDescent="0.2"/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</sheetData>
  <mergeCells count="1">
    <mergeCell ref="B2:H2"/>
  </mergeCells>
  <pageMargins left="0.75" right="0.75" top="1" bottom="1" header="0.5" footer="0.5"/>
  <pageSetup scale="72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77A6B-B005-4A41-BCFF-DFA59F84FA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732F61-3BFA-4E73-A85B-0EE94209E45F}">
  <ds:schemaRefs>
    <ds:schemaRef ds:uri="http://schemas.microsoft.com/office/2006/metadata/properties"/>
    <ds:schemaRef ds:uri="http://schemas.microsoft.com/office/infopath/2007/PartnerControls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DE9BE56D-0DA3-44B8-95FE-D287D66F3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1. Key figures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dcterms:created xsi:type="dcterms:W3CDTF">2021-02-03T14:44:31Z</dcterms:created>
  <dcterms:modified xsi:type="dcterms:W3CDTF">2021-02-03T21:20:00Z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CustomUiType">
    <vt:lpwstr>2</vt:lpwstr>
  </property>
  <property fmtid="{D5CDD505-2E9C-101B-9397-08002B2CF9AE}" pid="4" name="CofWorkbookId">
    <vt:lpwstr>b51a90a0-16f8-401e-89e4-e3766841b1ae</vt:lpwstr>
  </property>
</Properties>
</file>