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 defaultThemeVersion="124226"/>
  <xr:revisionPtr revIDLastSave="108" documentId="8_{855C892D-2039-4E26-B6F0-301EBEDDA30B}" xr6:coauthVersionLast="47" xr6:coauthVersionMax="47" xr10:uidLastSave="{A72C5CFC-A39E-4CD5-9E55-ABF6E1A3D39E}"/>
  <bookViews>
    <workbookView xWindow="3120" yWindow="3120" windowWidth="21600" windowHeight="12645" tabRatio="923" xr2:uid="{00000000-000D-0000-FFFF-FFFF00000000}"/>
  </bookViews>
  <sheets>
    <sheet name="Weekly Summary" sheetId="1" r:id="rId1"/>
    <sheet name="Daily Summary" sheetId="31" r:id="rId2"/>
    <sheet name="13 May 2024 - 17 May 2024" sheetId="60" r:id="rId3"/>
    <sheet name="06 May 2024 - 10 May 2024" sheetId="59" r:id="rId4"/>
    <sheet name="29 Apr 2024 - 03 May 2024" sheetId="58" r:id="rId5"/>
    <sheet name="22 Apr 2024 - 26 Apr 2024" sheetId="57" r:id="rId6"/>
    <sheet name="15 Apr 2024 - 19 Apr 2024" sheetId="56" r:id="rId7"/>
    <sheet name="8 Apr 2024 - 12 Apr 2024" sheetId="55" r:id="rId8"/>
    <sheet name="2 Apr 2024 - 5 Apr 2024" sheetId="54" r:id="rId9"/>
    <sheet name="25 Mar 2024 - 28 Mar 2024" sheetId="53" r:id="rId10"/>
    <sheet name="18 Mar 2024 - 22 Mar 2024" sheetId="52" r:id="rId11"/>
    <sheet name="11 Mar 2024 - 15 Mar 2024" sheetId="51" r:id="rId12"/>
    <sheet name="4 Mar 2024 - 8 Mar 2024" sheetId="50" r:id="rId13"/>
    <sheet name="26 Feb 2024 - 01 Mar 2024" sheetId="49" r:id="rId14"/>
    <sheet name="19 Feb 2024 - 23 Feb 2024" sheetId="48" r:id="rId15"/>
    <sheet name="12 Feb 2024 - 16 Feb 2024" sheetId="47" r:id="rId16"/>
    <sheet name="5 Feb 2024 - 9 Feb 2024" sheetId="46" r:id="rId17"/>
    <sheet name="29 Jan 2024 - 2 Feb 2024" sheetId="45" r:id="rId18"/>
    <sheet name="22 Jan 2024 - 26 Jan 2024" sheetId="44" r:id="rId19"/>
    <sheet name="15 Jan 2024 - 19 Jan 2024" sheetId="43" r:id="rId20"/>
    <sheet name="8 Jan 2024 - 12 Jan 2024" sheetId="42" r:id="rId21"/>
    <sheet name="2 Jan 2024 - 5 Jan 2024" sheetId="41" r:id="rId22"/>
    <sheet name="27 Dec 2023 - 29 Dec 2023" sheetId="40" r:id="rId23"/>
    <sheet name="18 Dec 2023 - 22 Dec 2023" sheetId="39" r:id="rId24"/>
    <sheet name="11 Dec 2023 - 15 Dec 2023" sheetId="38" r:id="rId25"/>
    <sheet name="4 Dec 2023 - 8 Dec 2023" sheetId="37" r:id="rId26"/>
    <sheet name="27 Nov 2023 - 1 Dec 2023" sheetId="36" r:id="rId27"/>
    <sheet name="20 Nov 2023 - 24 Nov 2023" sheetId="35" r:id="rId28"/>
    <sheet name="13 Nov 2023 - 17 Nov 2023" sheetId="34" r:id="rId29"/>
    <sheet name="6 Nov 2023 - 10 Nov 2023" sheetId="32" r:id="rId30"/>
    <sheet name="30 Oct 2023 - 3 Nov 2023" sheetId="30" r:id="rId31"/>
  </sheets>
  <definedNames>
    <definedName name="_xlnm.Print_Area" localSheetId="1">'Daily Summary'!$A$1:$G$106</definedName>
    <definedName name="_xlnm.Print_Titles" localSheetId="3">'06 May 2024 - 10 May 2024'!$1:$8</definedName>
    <definedName name="_xlnm.Print_Titles" localSheetId="24">'11 Dec 2023 - 15 Dec 2023'!$1:$8</definedName>
    <definedName name="_xlnm.Print_Titles" localSheetId="11">'11 Mar 2024 - 15 Mar 2024'!$1:$8</definedName>
    <definedName name="_xlnm.Print_Titles" localSheetId="15">'12 Feb 2024 - 16 Feb 2024'!$1:$8</definedName>
    <definedName name="_xlnm.Print_Titles" localSheetId="2">'13 May 2024 - 17 May 2024'!$1:$8</definedName>
    <definedName name="_xlnm.Print_Titles" localSheetId="28">'13 Nov 2023 - 17 Nov 2023'!$1:$8</definedName>
    <definedName name="_xlnm.Print_Titles" localSheetId="6">'15 Apr 2024 - 19 Apr 2024'!$1:$8</definedName>
    <definedName name="_xlnm.Print_Titles" localSheetId="19">'15 Jan 2024 - 19 Jan 2024'!$1:$8</definedName>
    <definedName name="_xlnm.Print_Titles" localSheetId="23">'18 Dec 2023 - 22 Dec 2023'!$1:$8</definedName>
    <definedName name="_xlnm.Print_Titles" localSheetId="10">'18 Mar 2024 - 22 Mar 2024'!$1:$8</definedName>
    <definedName name="_xlnm.Print_Titles" localSheetId="14">'19 Feb 2024 - 23 Feb 2024'!$1:$8</definedName>
    <definedName name="_xlnm.Print_Titles" localSheetId="8">'2 Apr 2024 - 5 Apr 2024'!$1:$8</definedName>
    <definedName name="_xlnm.Print_Titles" localSheetId="21">'2 Jan 2024 - 5 Jan 2024'!$1:$8</definedName>
    <definedName name="_xlnm.Print_Titles" localSheetId="27">'20 Nov 2023 - 24 Nov 2023'!$1:$8</definedName>
    <definedName name="_xlnm.Print_Titles" localSheetId="5">'22 Apr 2024 - 26 Apr 2024'!$1:$8</definedName>
    <definedName name="_xlnm.Print_Titles" localSheetId="18">'22 Jan 2024 - 26 Jan 2024'!$1:$8</definedName>
    <definedName name="_xlnm.Print_Titles" localSheetId="9">'25 Mar 2024 - 28 Mar 2024'!$1:$8</definedName>
    <definedName name="_xlnm.Print_Titles" localSheetId="13">'26 Feb 2024 - 01 Mar 2024'!$1:$8</definedName>
    <definedName name="_xlnm.Print_Titles" localSheetId="22">'27 Dec 2023 - 29 Dec 2023'!$1:$8</definedName>
    <definedName name="_xlnm.Print_Titles" localSheetId="26">'27 Nov 2023 - 1 Dec 2023'!$1:$8</definedName>
    <definedName name="_xlnm.Print_Titles" localSheetId="4">'29 Apr 2024 - 03 May 2024'!$1:$8</definedName>
    <definedName name="_xlnm.Print_Titles" localSheetId="17">'29 Jan 2024 - 2 Feb 2024'!$1:$8</definedName>
    <definedName name="_xlnm.Print_Titles" localSheetId="30">'30 Oct 2023 - 3 Nov 2023'!$1:$8</definedName>
    <definedName name="_xlnm.Print_Titles" localSheetId="25">'4 Dec 2023 - 8 Dec 2023'!$1:$8</definedName>
    <definedName name="_xlnm.Print_Titles" localSheetId="12">'4 Mar 2024 - 8 Mar 2024'!$1:$8</definedName>
    <definedName name="_xlnm.Print_Titles" localSheetId="16">'5 Feb 2024 - 9 Feb 2024'!$1:$8</definedName>
    <definedName name="_xlnm.Print_Titles" localSheetId="29">'6 Nov 2023 - 10 Nov 2023'!$1:$8</definedName>
    <definedName name="_xlnm.Print_Titles" localSheetId="7">'8 Apr 2024 - 12 Apr 2024'!$1:$8</definedName>
    <definedName name="_xlnm.Print_Titles" localSheetId="20">'8 Jan 2024 - 12 Jan 2024'!$1:$8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1" i="1" l="1"/>
  <c r="S41" i="1"/>
  <c r="Q41" i="1"/>
  <c r="O41" i="1"/>
  <c r="M41" i="1"/>
  <c r="K41" i="1"/>
  <c r="I41" i="1"/>
  <c r="G41" i="1"/>
  <c r="U40" i="1"/>
  <c r="S40" i="1"/>
  <c r="Q40" i="1"/>
  <c r="O40" i="1"/>
  <c r="M40" i="1"/>
  <c r="K40" i="1"/>
  <c r="I40" i="1"/>
  <c r="G40" i="1"/>
  <c r="U39" i="1"/>
  <c r="S39" i="1"/>
  <c r="Q39" i="1"/>
  <c r="O39" i="1"/>
  <c r="P39" i="1" s="1"/>
  <c r="M39" i="1"/>
  <c r="K39" i="1"/>
  <c r="L39" i="1" s="1"/>
  <c r="I39" i="1"/>
  <c r="G39" i="1"/>
  <c r="H39" i="1" s="1"/>
  <c r="S38" i="1"/>
  <c r="C39" i="1" l="1"/>
  <c r="G38" i="1"/>
  <c r="U38" i="1"/>
  <c r="Q38" i="1"/>
  <c r="O38" i="1"/>
  <c r="M38" i="1"/>
  <c r="K38" i="1"/>
  <c r="I38" i="1"/>
  <c r="G37" i="1"/>
  <c r="I37" i="1"/>
  <c r="U37" i="1" l="1"/>
  <c r="S37" i="1"/>
  <c r="Q37" i="1"/>
  <c r="O37" i="1"/>
  <c r="M37" i="1"/>
  <c r="K37" i="1"/>
  <c r="U36" i="1"/>
  <c r="S36" i="1"/>
  <c r="Q36" i="1"/>
  <c r="O36" i="1"/>
  <c r="M36" i="1"/>
  <c r="K36" i="1"/>
  <c r="I36" i="1"/>
  <c r="G36" i="1"/>
  <c r="U34" i="1"/>
  <c r="U35" i="1"/>
  <c r="S35" i="1"/>
  <c r="Q35" i="1"/>
  <c r="O35" i="1"/>
  <c r="M35" i="1"/>
  <c r="K35" i="1"/>
  <c r="I35" i="1"/>
  <c r="G35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277" i="31"/>
  <c r="E277" i="31"/>
  <c r="S34" i="1"/>
  <c r="Q34" i="1"/>
  <c r="O34" i="1"/>
  <c r="M34" i="1"/>
  <c r="K34" i="1"/>
  <c r="I34" i="1"/>
  <c r="G34" i="1"/>
  <c r="C37" i="1" l="1"/>
  <c r="C36" i="1"/>
  <c r="U66" i="1"/>
  <c r="C35" i="1"/>
  <c r="U33" i="1"/>
  <c r="S33" i="1"/>
  <c r="Q33" i="1"/>
  <c r="O33" i="1"/>
  <c r="M33" i="1"/>
  <c r="K33" i="1"/>
  <c r="I33" i="1"/>
  <c r="G33" i="1"/>
  <c r="U32" i="1" l="1"/>
  <c r="S32" i="1"/>
  <c r="Q32" i="1"/>
  <c r="O32" i="1"/>
  <c r="M32" i="1"/>
  <c r="K32" i="1"/>
  <c r="I32" i="1"/>
  <c r="G32" i="1"/>
  <c r="U31" i="1"/>
  <c r="S31" i="1"/>
  <c r="Q31" i="1"/>
  <c r="O31" i="1"/>
  <c r="M31" i="1"/>
  <c r="K31" i="1"/>
  <c r="I31" i="1"/>
  <c r="G31" i="1"/>
  <c r="U30" i="1" l="1"/>
  <c r="S30" i="1"/>
  <c r="Q30" i="1"/>
  <c r="O30" i="1"/>
  <c r="M30" i="1"/>
  <c r="K30" i="1"/>
  <c r="I30" i="1"/>
  <c r="G30" i="1"/>
  <c r="C31" i="1"/>
  <c r="C32" i="1"/>
  <c r="C33" i="1"/>
  <c r="C34" i="1"/>
  <c r="U29" i="1"/>
  <c r="S29" i="1"/>
  <c r="Q29" i="1"/>
  <c r="O29" i="1"/>
  <c r="M29" i="1"/>
  <c r="K29" i="1"/>
  <c r="I29" i="1"/>
  <c r="G29" i="1"/>
  <c r="E97" i="31"/>
  <c r="E96" i="31"/>
  <c r="E95" i="31"/>
  <c r="E94" i="31"/>
  <c r="E93" i="31"/>
  <c r="U28" i="1"/>
  <c r="S28" i="1"/>
  <c r="Q28" i="1"/>
  <c r="O28" i="1"/>
  <c r="M28" i="1"/>
  <c r="K28" i="1"/>
  <c r="I28" i="1"/>
  <c r="G28" i="1"/>
  <c r="E92" i="31"/>
  <c r="E91" i="31"/>
  <c r="E90" i="31"/>
  <c r="E89" i="31"/>
  <c r="E88" i="31"/>
  <c r="C30" i="1" l="1"/>
  <c r="C29" i="1"/>
  <c r="G66" i="1"/>
  <c r="C28" i="1"/>
  <c r="U27" i="1" l="1"/>
  <c r="S27" i="1"/>
  <c r="Q27" i="1"/>
  <c r="O27" i="1"/>
  <c r="M27" i="1"/>
  <c r="K27" i="1"/>
  <c r="I27" i="1"/>
  <c r="I66" i="1" s="1"/>
  <c r="G27" i="1"/>
  <c r="E87" i="31"/>
  <c r="E86" i="31"/>
  <c r="E85" i="31"/>
  <c r="E84" i="31"/>
  <c r="E66" i="1"/>
  <c r="U26" i="1"/>
  <c r="S26" i="1"/>
  <c r="Q26" i="1"/>
  <c r="O26" i="1"/>
  <c r="M26" i="1"/>
  <c r="K26" i="1"/>
  <c r="I26" i="1"/>
  <c r="G26" i="1"/>
  <c r="E82" i="31"/>
  <c r="E81" i="31"/>
  <c r="E80" i="31"/>
  <c r="E79" i="31"/>
  <c r="E78" i="31"/>
  <c r="U25" i="1"/>
  <c r="S25" i="1"/>
  <c r="Q25" i="1"/>
  <c r="O25" i="1"/>
  <c r="M25" i="1"/>
  <c r="K25" i="1"/>
  <c r="I25" i="1"/>
  <c r="G25" i="1"/>
  <c r="E77" i="31"/>
  <c r="E76" i="31"/>
  <c r="E75" i="31"/>
  <c r="E74" i="31"/>
  <c r="E73" i="31"/>
  <c r="U22" i="1"/>
  <c r="U21" i="1"/>
  <c r="U20" i="1"/>
  <c r="U19" i="1"/>
  <c r="U18" i="1"/>
  <c r="U17" i="1"/>
  <c r="U16" i="1"/>
  <c r="U15" i="1"/>
  <c r="S22" i="1"/>
  <c r="T22" i="1" s="1"/>
  <c r="S21" i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U14" i="1"/>
  <c r="U13" i="1"/>
  <c r="S14" i="1"/>
  <c r="T14" i="1" s="1"/>
  <c r="S13" i="1"/>
  <c r="T13" i="1" s="1"/>
  <c r="U24" i="1"/>
  <c r="S24" i="1"/>
  <c r="Q24" i="1"/>
  <c r="O24" i="1"/>
  <c r="M24" i="1"/>
  <c r="K24" i="1"/>
  <c r="I24" i="1"/>
  <c r="G24" i="1"/>
  <c r="E72" i="31"/>
  <c r="E71" i="31"/>
  <c r="E70" i="31"/>
  <c r="E69" i="31"/>
  <c r="E68" i="31"/>
  <c r="U23" i="1"/>
  <c r="S23" i="1"/>
  <c r="Q23" i="1"/>
  <c r="O23" i="1"/>
  <c r="M23" i="1"/>
  <c r="K23" i="1"/>
  <c r="I23" i="1"/>
  <c r="G23" i="1"/>
  <c r="E63" i="31"/>
  <c r="E67" i="31"/>
  <c r="E66" i="31"/>
  <c r="E65" i="31"/>
  <c r="E64" i="31"/>
  <c r="C27" i="1" l="1"/>
  <c r="C66" i="1" s="1"/>
  <c r="C26" i="1"/>
  <c r="C23" i="1"/>
  <c r="D23" i="1" s="1"/>
  <c r="C25" i="1"/>
  <c r="D25" i="1" s="1"/>
  <c r="C24" i="1"/>
  <c r="T23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S66" i="1"/>
  <c r="T66" i="1" l="1"/>
  <c r="Q22" i="1" l="1"/>
  <c r="O22" i="1"/>
  <c r="M22" i="1"/>
  <c r="K22" i="1"/>
  <c r="Q21" i="1"/>
  <c r="O21" i="1"/>
  <c r="M21" i="1"/>
  <c r="K21" i="1"/>
  <c r="I22" i="1"/>
  <c r="G22" i="1"/>
  <c r="E62" i="31"/>
  <c r="E61" i="31"/>
  <c r="E60" i="31"/>
  <c r="E59" i="31"/>
  <c r="E57" i="31"/>
  <c r="E56" i="31"/>
  <c r="E55" i="31"/>
  <c r="I21" i="1"/>
  <c r="G21" i="1"/>
  <c r="Q20" i="1"/>
  <c r="O20" i="1"/>
  <c r="M20" i="1"/>
  <c r="K20" i="1"/>
  <c r="I20" i="1"/>
  <c r="G20" i="1"/>
  <c r="C20" i="1" s="1"/>
  <c r="E52" i="31"/>
  <c r="E51" i="31"/>
  <c r="E50" i="31"/>
  <c r="E49" i="31"/>
  <c r="E48" i="31"/>
  <c r="Q19" i="1"/>
  <c r="O19" i="1"/>
  <c r="M19" i="1"/>
  <c r="K19" i="1"/>
  <c r="I19" i="1"/>
  <c r="G19" i="1"/>
  <c r="E47" i="31"/>
  <c r="E46" i="31"/>
  <c r="E45" i="31"/>
  <c r="E44" i="31"/>
  <c r="E43" i="31"/>
  <c r="C21" i="1" l="1"/>
  <c r="C22" i="1"/>
  <c r="C19" i="1"/>
  <c r="I17" i="1"/>
  <c r="Q18" i="1"/>
  <c r="Q17" i="1"/>
  <c r="Q16" i="1"/>
  <c r="Q15" i="1"/>
  <c r="Q14" i="1"/>
  <c r="Q13" i="1"/>
  <c r="M18" i="1"/>
  <c r="M17" i="1"/>
  <c r="M16" i="1"/>
  <c r="M15" i="1"/>
  <c r="M14" i="1"/>
  <c r="M13" i="1"/>
  <c r="I18" i="1"/>
  <c r="I16" i="1"/>
  <c r="I15" i="1"/>
  <c r="I14" i="1"/>
  <c r="I13" i="1"/>
  <c r="M66" i="1" l="1"/>
  <c r="Q66" i="1"/>
  <c r="O18" i="1"/>
  <c r="K18" i="1"/>
  <c r="G18" i="1"/>
  <c r="E42" i="31"/>
  <c r="E41" i="31"/>
  <c r="E40" i="31"/>
  <c r="E39" i="31"/>
  <c r="E38" i="31"/>
  <c r="E37" i="31"/>
  <c r="E33" i="31"/>
  <c r="E36" i="31"/>
  <c r="E35" i="31"/>
  <c r="E34" i="31"/>
  <c r="O17" i="1"/>
  <c r="K17" i="1"/>
  <c r="G17" i="1"/>
  <c r="O16" i="1"/>
  <c r="K16" i="1"/>
  <c r="G16" i="1"/>
  <c r="E28" i="31"/>
  <c r="E29" i="31"/>
  <c r="E30" i="31"/>
  <c r="E31" i="31"/>
  <c r="E32" i="31"/>
  <c r="O15" i="1"/>
  <c r="K15" i="1"/>
  <c r="G15" i="1"/>
  <c r="C18" i="1" l="1"/>
  <c r="H18" i="1"/>
  <c r="C17" i="1"/>
  <c r="D17" i="1" s="1"/>
  <c r="C16" i="1"/>
  <c r="D16" i="1" s="1"/>
  <c r="E27" i="31"/>
  <c r="E26" i="31"/>
  <c r="E25" i="31"/>
  <c r="E24" i="31"/>
  <c r="E23" i="31"/>
  <c r="C15" i="1" l="1"/>
  <c r="G14" i="1" l="1"/>
  <c r="O14" i="1"/>
  <c r="K14" i="1"/>
  <c r="E20" i="31"/>
  <c r="E21" i="31"/>
  <c r="E22" i="31"/>
  <c r="E19" i="31"/>
  <c r="E18" i="31"/>
  <c r="O13" i="1"/>
  <c r="K13" i="1"/>
  <c r="G13" i="1"/>
  <c r="C13" i="1" s="1"/>
  <c r="E17" i="31"/>
  <c r="E16" i="31"/>
  <c r="E15" i="31"/>
  <c r="E14" i="31"/>
  <c r="E13" i="31"/>
  <c r="C8" i="31" l="1"/>
  <c r="C14" i="1"/>
  <c r="D14" i="1" s="1"/>
  <c r="P13" i="1"/>
  <c r="L13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0" i="1"/>
  <c r="P19" i="1"/>
  <c r="P18" i="1"/>
  <c r="P17" i="1"/>
  <c r="P16" i="1"/>
  <c r="P15" i="1"/>
  <c r="P14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5" i="1"/>
  <c r="L14" i="1"/>
  <c r="D13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2" i="1"/>
  <c r="D21" i="1"/>
  <c r="D20" i="1"/>
  <c r="D19" i="1"/>
  <c r="D18" i="1"/>
  <c r="D15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C6" i="31"/>
  <c r="B7" i="31"/>
  <c r="C7" i="31"/>
  <c r="D66" i="1" l="1"/>
  <c r="D277" i="31"/>
  <c r="O66" i="1"/>
  <c r="P66" i="1" s="1"/>
  <c r="K66" i="1"/>
  <c r="L66" i="1" s="1"/>
  <c r="H13" i="1"/>
  <c r="H66" i="1"/>
  <c r="C8" i="1" l="1"/>
</calcChain>
</file>

<file path=xl/sharedStrings.xml><?xml version="1.0" encoding="utf-8"?>
<sst xmlns="http://schemas.openxmlformats.org/spreadsheetml/2006/main" count="4958" uniqueCount="81">
  <si>
    <t>Date</t>
  </si>
  <si>
    <t>Time</t>
  </si>
  <si>
    <t>Volume</t>
  </si>
  <si>
    <t>Price</t>
  </si>
  <si>
    <t>Proceeds</t>
  </si>
  <si>
    <t>Exchange</t>
  </si>
  <si>
    <t>Trade Details</t>
  </si>
  <si>
    <t>Total shares repurchased</t>
  </si>
  <si>
    <t>Euronext Amsterdam</t>
  </si>
  <si>
    <t>Average purchase price</t>
  </si>
  <si>
    <t>Total consideration</t>
  </si>
  <si>
    <t>Percentage of program completed:</t>
  </si>
  <si>
    <r>
      <t xml:space="preserve">TomTom N.V. share buyback program | EUR 50 million - </t>
    </r>
    <r>
      <rPr>
        <b/>
        <u/>
        <sz val="14"/>
        <color theme="1"/>
        <rFont val="Arial"/>
        <family val="2"/>
      </rPr>
      <t>Daily</t>
    </r>
    <r>
      <rPr>
        <b/>
        <sz val="14"/>
        <color theme="1"/>
        <rFont val="Arial"/>
        <family val="2"/>
      </rPr>
      <t xml:space="preserve"> summary</t>
    </r>
  </si>
  <si>
    <r>
      <t xml:space="preserve">TomTom N.V. share buyback program | EUR 50 million - </t>
    </r>
    <r>
      <rPr>
        <b/>
        <u/>
        <sz val="14"/>
        <color theme="1"/>
        <rFont val="Arial"/>
        <family val="2"/>
      </rPr>
      <t>Weekly</t>
    </r>
    <r>
      <rPr>
        <b/>
        <sz val="14"/>
        <color theme="1"/>
        <rFont val="Arial"/>
        <family val="2"/>
      </rPr>
      <t xml:space="preserve"> summary</t>
    </r>
  </si>
  <si>
    <t>TomTom N.V. share buyback program | EUR 50 million - Daily share purchase transaction details</t>
  </si>
  <si>
    <t>Program announcment date</t>
  </si>
  <si>
    <t>Start date</t>
  </si>
  <si>
    <t>Max end date</t>
  </si>
  <si>
    <t>Exchanges traded:</t>
  </si>
  <si>
    <t>Cboe DXE</t>
  </si>
  <si>
    <t>Turquoise</t>
  </si>
  <si>
    <t xml:space="preserve">Total purchased </t>
  </si>
  <si>
    <t>Total purchased</t>
  </si>
  <si>
    <t>Total</t>
  </si>
  <si>
    <t>30/10/2023 - 03/11/2023</t>
  </si>
  <si>
    <t>Shares repurchased</t>
  </si>
  <si>
    <t>06/11/2023 - 10/11/2023</t>
  </si>
  <si>
    <t>20/11/2023 - 24/11/2023</t>
  </si>
  <si>
    <t>27/11/2023 - 01/12/2023</t>
  </si>
  <si>
    <t>04/12/2023 - 08/12/2023</t>
  </si>
  <si>
    <t>11/12/2023 - 15/12/2023</t>
  </si>
  <si>
    <t>18/12/2023 - 22/12/2023</t>
  </si>
  <si>
    <t>02/01/2024 - 05/01/2024</t>
  </si>
  <si>
    <t>08/01/2024 - 12/01/2024</t>
  </si>
  <si>
    <t>15/01/2024 - 19/01/2024</t>
  </si>
  <si>
    <t>22/01/2024 - 26/01/2024</t>
  </si>
  <si>
    <t>29/01/2024 - 02/02/2024</t>
  </si>
  <si>
    <t>12/02/2024 - 16/02/2024</t>
  </si>
  <si>
    <t xml:space="preserve"> 19/02/2024 - 23/02/2024</t>
  </si>
  <si>
    <t>26/02/2024 - 01/03/2024</t>
  </si>
  <si>
    <t>04/03/2024 - 08/03/2024</t>
  </si>
  <si>
    <t>11/03/2024 - 15/03/2024</t>
  </si>
  <si>
    <t>18/03/2024 - 22/03/2024</t>
  </si>
  <si>
    <t>02/04/2024 - 05/04/2024</t>
  </si>
  <si>
    <t>08/04/2024  - 12/04/2024</t>
  </si>
  <si>
    <t>15/04/2024 - 19/04/2024</t>
  </si>
  <si>
    <t>22/04/2024 - 26/04/2024</t>
  </si>
  <si>
    <t>29/04/2024 - 03/05/2024</t>
  </si>
  <si>
    <t>06/05/2024 - 10/05/2024</t>
  </si>
  <si>
    <t>13/05/2024 - 17/05/2024</t>
  </si>
  <si>
    <t>20/05/2024 - 24/05/2024</t>
  </si>
  <si>
    <t>27/05/2024 - 31/05/2024</t>
  </si>
  <si>
    <t>03/06/2024 - 07/06/2024</t>
  </si>
  <si>
    <t>10/06/2024 - 14/06/2024</t>
  </si>
  <si>
    <t>17/06/2024 - 21/06/2024</t>
  </si>
  <si>
    <t>24/06/2024 - 28/06/2024</t>
  </si>
  <si>
    <t>01/07/2024 - 05/07/2024</t>
  </si>
  <si>
    <t xml:space="preserve">08/07/2024 - 12/07/2024 </t>
  </si>
  <si>
    <t>15/07/2024 - 19/07/2024</t>
  </si>
  <si>
    <t>22/07/2024 - 26/07/2024</t>
  </si>
  <si>
    <t>05/08/2024 - 09/08/2024</t>
  </si>
  <si>
    <t>12/08/2024 - 16/08/2024</t>
  </si>
  <si>
    <t>19/08/2024 - 23/08/2024</t>
  </si>
  <si>
    <t>26/08/2024 - 30/08/2024</t>
  </si>
  <si>
    <t>02/09/2024 - 06/09/2024</t>
  </si>
  <si>
    <t>09/09/2024 -13/09/2024</t>
  </si>
  <si>
    <t>16/09/2024 - 20/09/2024</t>
  </si>
  <si>
    <t>23/09/2024 - 27/09/2024</t>
  </si>
  <si>
    <t>30/09/2024 - 04/10/2024</t>
  </si>
  <si>
    <t>07/10/2024 - 11/10/2024</t>
  </si>
  <si>
    <t>14/10/2024 - 18/10/2024</t>
  </si>
  <si>
    <t>21/10/2024 - 25/10/2024</t>
  </si>
  <si>
    <t>28/10/2024 - 31/10/2024</t>
  </si>
  <si>
    <t>13/11/2023 - 17/11/2023</t>
  </si>
  <si>
    <t>05/02/2024 - 09/02/2024</t>
  </si>
  <si>
    <t>29/07/2024 - 02/08/2024</t>
  </si>
  <si>
    <t>27/12/2023 - 29/12/2023</t>
  </si>
  <si>
    <t xml:space="preserve"> </t>
  </si>
  <si>
    <t>STL</t>
  </si>
  <si>
    <t>Euronext Amsterdam, Cboe DXE, Turquoise and via STL</t>
  </si>
  <si>
    <t>25/03/2024 - 28/03/2024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</si>
</sst>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_-;\-* #,##0.00_-;_-* &quot;-&quot;??_-;_-@_-"/>
    <numFmt numFmtId="167" formatCode="[$-409]d\-mmm\-yy;@"/>
    <numFmt numFmtId="168" formatCode="_-* #,##0_-;\-* #,##0_-;_-* &quot;-&quot;??_-;_-@_-"/>
    <numFmt numFmtId="169" formatCode="[$€-2]\ #,##0.00"/>
    <numFmt numFmtId="170" formatCode="[$€-2]\ #,##0.0000"/>
    <numFmt numFmtId="171" formatCode="&quot;€&quot;\ #,##0.00"/>
    <numFmt numFmtId="172" formatCode="&quot;€&quot;\ #,##0.0000"/>
    <numFmt numFmtId="173" formatCode="[$-F400]h:mm:ss\ AM/PM"/>
    <numFmt numFmtId="174" formatCode="_(* #,##0.0000000_);_(* \(#,##0.0000000\);_(* &quot;-&quot;??_);_(@_)"/>
    <numFmt numFmtId="175" formatCode="_([$€-2]\ * #,##0.00_);_([$€-2]\ * \(#,##0.00\);_([$€-2]\ * &quot;-&quot;??_);_(@_)"/>
    <numFmt numFmtId="176" formatCode="_([$€-2]\ * #,##0.0000_);_([$€-2]\ * \(#,##0.0000\);_([$€-2]\ * &quot;-&quot;??_);_(@_)"/>
    <numFmt numFmtId="177" formatCode="[$€-2]\ #,##0.000"/>
    <numFmt numFmtId="178" formatCode="&quot;€&quot;\ #,##0.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.5"/>
      <color theme="1"/>
      <name val="Arial"/>
      <family val="2"/>
    </font>
    <font>
      <b/>
      <u/>
      <sz val="14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Arial"/>
      <family val="2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ABA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F1B1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05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" fillId="0" borderId="0"/>
    <xf numFmtId="0" fontId="18" fillId="0" borderId="0"/>
    <xf numFmtId="166" fontId="18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5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20" fillId="6" borderId="0" applyNumberFormat="0" applyBorder="0" applyAlignment="0" applyProtection="0"/>
    <xf numFmtId="0" fontId="21" fillId="9" borderId="13" applyNumberFormat="0" applyAlignment="0" applyProtection="0"/>
    <xf numFmtId="0" fontId="22" fillId="10" borderId="16" applyNumberFormat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13" applyNumberFormat="0" applyAlignment="0" applyProtection="0"/>
    <xf numFmtId="0" fontId="27" fillId="0" borderId="15" applyNumberFormat="0" applyFill="0" applyAlignment="0" applyProtection="0"/>
    <xf numFmtId="0" fontId="28" fillId="7" borderId="0" applyNumberFormat="0" applyBorder="0" applyAlignment="0" applyProtection="0"/>
    <xf numFmtId="0" fontId="16" fillId="11" borderId="17" applyNumberFormat="0" applyFont="0" applyAlignment="0" applyProtection="0"/>
    <xf numFmtId="0" fontId="29" fillId="9" borderId="14" applyNumberFormat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6" fillId="0" borderId="0"/>
  </cellStyleXfs>
  <cellXfs count="119">
    <xf numFmtId="0" fontId="0" fillId="0" borderId="0" xfId="0"/>
    <xf numFmtId="0" fontId="2" fillId="2" borderId="0" xfId="0" applyFont="1" applyFill="1" applyAlignment="1">
      <alignment vertical="center"/>
    </xf>
    <xf numFmtId="0" fontId="5" fillId="3" borderId="0" xfId="2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3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0" xfId="2" applyFont="1" applyFill="1" applyAlignment="1">
      <alignment horizontal="right" vertical="center" wrapText="1"/>
    </xf>
    <xf numFmtId="169" fontId="6" fillId="2" borderId="1" xfId="3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3" fontId="6" fillId="2" borderId="9" xfId="3" applyNumberFormat="1" applyFont="1" applyFill="1" applyBorder="1" applyAlignment="1">
      <alignment horizontal="right" vertical="center" wrapText="1"/>
    </xf>
    <xf numFmtId="3" fontId="6" fillId="2" borderId="1" xfId="3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 vertical="center"/>
    </xf>
    <xf numFmtId="3" fontId="6" fillId="2" borderId="6" xfId="3" applyNumberFormat="1" applyFont="1" applyFill="1" applyBorder="1" applyAlignment="1">
      <alignment horizontal="right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67" fontId="3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4" borderId="19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34" fillId="2" borderId="0" xfId="0" applyFont="1" applyFill="1" applyAlignment="1">
      <alignment vertical="center" wrapText="1"/>
    </xf>
    <xf numFmtId="170" fontId="6" fillId="2" borderId="1" xfId="3" applyNumberFormat="1" applyFont="1" applyFill="1" applyBorder="1" applyAlignment="1">
      <alignment horizontal="right" vertical="center" wrapText="1"/>
    </xf>
    <xf numFmtId="10" fontId="3" fillId="2" borderId="0" xfId="1" applyNumberFormat="1" applyFont="1" applyFill="1" applyAlignment="1">
      <alignment horizontal="center" vertical="center"/>
    </xf>
    <xf numFmtId="170" fontId="6" fillId="2" borderId="9" xfId="3" applyNumberFormat="1" applyFont="1" applyFill="1" applyBorder="1" applyAlignment="1">
      <alignment horizontal="right" vertical="center" wrapText="1"/>
    </xf>
    <xf numFmtId="170" fontId="6" fillId="2" borderId="6" xfId="3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5" fillId="3" borderId="0" xfId="2" applyFont="1" applyFill="1" applyAlignment="1">
      <alignment horizontal="right" vertical="center"/>
    </xf>
    <xf numFmtId="14" fontId="6" fillId="2" borderId="19" xfId="0" applyNumberFormat="1" applyFont="1" applyFill="1" applyBorder="1" applyAlignment="1">
      <alignment horizontal="center" vertical="center"/>
    </xf>
    <xf numFmtId="14" fontId="7" fillId="2" borderId="20" xfId="0" applyNumberFormat="1" applyFont="1" applyFill="1" applyBorder="1" applyAlignment="1">
      <alignment horizontal="center" vertical="center"/>
    </xf>
    <xf numFmtId="171" fontId="6" fillId="2" borderId="1" xfId="3" applyNumberFormat="1" applyFont="1" applyFill="1" applyBorder="1" applyAlignment="1">
      <alignment horizontal="right" vertical="center" wrapText="1"/>
    </xf>
    <xf numFmtId="169" fontId="6" fillId="2" borderId="0" xfId="0" applyNumberFormat="1" applyFont="1" applyFill="1" applyAlignment="1">
      <alignment horizontal="right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169" fontId="6" fillId="2" borderId="4" xfId="3" applyNumberFormat="1" applyFont="1" applyFill="1" applyBorder="1" applyAlignment="1">
      <alignment horizontal="right" vertical="center" wrapText="1"/>
    </xf>
    <xf numFmtId="169" fontId="6" fillId="2" borderId="5" xfId="3" applyNumberFormat="1" applyFont="1" applyFill="1" applyBorder="1" applyAlignment="1">
      <alignment horizontal="right" vertical="center" wrapText="1"/>
    </xf>
    <xf numFmtId="169" fontId="6" fillId="2" borderId="8" xfId="3" applyNumberFormat="1" applyFont="1" applyFill="1" applyBorder="1" applyAlignment="1">
      <alignment horizontal="right" vertical="center" wrapText="1"/>
    </xf>
    <xf numFmtId="3" fontId="6" fillId="2" borderId="0" xfId="3" applyNumberFormat="1" applyFont="1" applyFill="1" applyBorder="1" applyAlignment="1">
      <alignment horizontal="right" vertical="center" wrapText="1"/>
    </xf>
    <xf numFmtId="0" fontId="5" fillId="4" borderId="23" xfId="2" applyFont="1" applyFill="1" applyBorder="1" applyAlignment="1">
      <alignment horizontal="center" vertical="center" wrapText="1"/>
    </xf>
    <xf numFmtId="0" fontId="5" fillId="4" borderId="24" xfId="2" applyFont="1" applyFill="1" applyBorder="1" applyAlignment="1">
      <alignment horizontal="center" vertical="center" wrapText="1"/>
    </xf>
    <xf numFmtId="0" fontId="5" fillId="4" borderId="25" xfId="2" applyFont="1" applyFill="1" applyBorder="1" applyAlignment="1">
      <alignment horizontal="center" vertical="center" wrapText="1"/>
    </xf>
    <xf numFmtId="3" fontId="7" fillId="2" borderId="21" xfId="3" applyNumberFormat="1" applyFont="1" applyFill="1" applyBorder="1" applyAlignment="1">
      <alignment horizontal="right" vertical="center"/>
    </xf>
    <xf numFmtId="172" fontId="7" fillId="2" borderId="21" xfId="3" applyNumberFormat="1" applyFont="1" applyFill="1" applyBorder="1" applyAlignment="1">
      <alignment horizontal="right" vertical="center"/>
    </xf>
    <xf numFmtId="169" fontId="6" fillId="3" borderId="5" xfId="3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right" vertical="center" wrapText="1"/>
    </xf>
    <xf numFmtId="3" fontId="6" fillId="3" borderId="1" xfId="3" applyNumberFormat="1" applyFont="1" applyFill="1" applyBorder="1" applyAlignment="1">
      <alignment horizontal="right" vertical="center" wrapText="1"/>
    </xf>
    <xf numFmtId="169" fontId="6" fillId="3" borderId="4" xfId="3" applyNumberFormat="1" applyFont="1" applyFill="1" applyBorder="1" applyAlignment="1">
      <alignment horizontal="right" vertical="center" wrapText="1"/>
    </xf>
    <xf numFmtId="170" fontId="6" fillId="3" borderId="9" xfId="3" applyNumberFormat="1" applyFont="1" applyFill="1" applyBorder="1" applyAlignment="1">
      <alignment horizontal="right" vertical="center" wrapText="1"/>
    </xf>
    <xf numFmtId="3" fontId="6" fillId="3" borderId="9" xfId="3" applyNumberFormat="1" applyFont="1" applyFill="1" applyBorder="1" applyAlignment="1">
      <alignment horizontal="right" vertical="center" wrapText="1"/>
    </xf>
    <xf numFmtId="169" fontId="6" fillId="3" borderId="8" xfId="3" applyNumberFormat="1" applyFont="1" applyFill="1" applyBorder="1" applyAlignment="1">
      <alignment horizontal="right" vertical="center" wrapText="1"/>
    </xf>
    <xf numFmtId="170" fontId="6" fillId="3" borderId="6" xfId="3" applyNumberFormat="1" applyFont="1" applyFill="1" applyBorder="1" applyAlignment="1">
      <alignment horizontal="right" vertical="center" wrapText="1"/>
    </xf>
    <xf numFmtId="3" fontId="6" fillId="3" borderId="6" xfId="3" applyNumberFormat="1" applyFont="1" applyFill="1" applyBorder="1" applyAlignment="1">
      <alignment horizontal="right" vertical="center" wrapText="1"/>
    </xf>
    <xf numFmtId="0" fontId="5" fillId="4" borderId="0" xfId="2" applyFont="1" applyFill="1" applyAlignment="1">
      <alignment horizontal="center" vertical="center" wrapText="1"/>
    </xf>
    <xf numFmtId="171" fontId="6" fillId="2" borderId="22" xfId="3" applyNumberFormat="1" applyFont="1" applyFill="1" applyBorder="1" applyAlignment="1">
      <alignment horizontal="right" vertical="center" wrapText="1"/>
    </xf>
    <xf numFmtId="3" fontId="7" fillId="2" borderId="20" xfId="3" applyNumberFormat="1" applyFont="1" applyFill="1" applyBorder="1" applyAlignment="1">
      <alignment horizontal="right" vertical="center"/>
    </xf>
    <xf numFmtId="0" fontId="7" fillId="2" borderId="20" xfId="0" applyFont="1" applyFill="1" applyBorder="1" applyAlignment="1">
      <alignment horizontal="center"/>
    </xf>
    <xf numFmtId="168" fontId="2" fillId="2" borderId="21" xfId="4" applyNumberFormat="1" applyFont="1" applyFill="1" applyBorder="1"/>
    <xf numFmtId="0" fontId="6" fillId="2" borderId="1" xfId="0" applyFont="1" applyFill="1" applyBorder="1"/>
    <xf numFmtId="0" fontId="6" fillId="2" borderId="19" xfId="0" applyFont="1" applyFill="1" applyBorder="1"/>
    <xf numFmtId="0" fontId="6" fillId="2" borderId="5" xfId="0" applyFont="1" applyFill="1" applyBorder="1"/>
    <xf numFmtId="169" fontId="6" fillId="2" borderId="9" xfId="3" applyNumberFormat="1" applyFont="1" applyFill="1" applyBorder="1" applyAlignment="1">
      <alignment horizontal="right" vertical="center" wrapText="1"/>
    </xf>
    <xf numFmtId="169" fontId="6" fillId="2" borderId="6" xfId="3" applyNumberFormat="1" applyFont="1" applyFill="1" applyBorder="1" applyAlignment="1">
      <alignment horizontal="right" vertical="center" wrapText="1"/>
    </xf>
    <xf numFmtId="3" fontId="6" fillId="2" borderId="2" xfId="3" applyNumberFormat="1" applyFont="1" applyFill="1" applyBorder="1" applyAlignment="1">
      <alignment horizontal="right" vertical="center"/>
    </xf>
    <xf numFmtId="172" fontId="6" fillId="2" borderId="9" xfId="3" applyNumberFormat="1" applyFont="1" applyFill="1" applyBorder="1" applyAlignment="1">
      <alignment horizontal="right" vertical="center"/>
    </xf>
    <xf numFmtId="176" fontId="2" fillId="2" borderId="21" xfId="0" applyNumberFormat="1" applyFont="1" applyFill="1" applyBorder="1"/>
    <xf numFmtId="175" fontId="2" fillId="2" borderId="22" xfId="4" applyNumberFormat="1" applyFont="1" applyFill="1" applyBorder="1"/>
    <xf numFmtId="175" fontId="6" fillId="2" borderId="26" xfId="0" applyNumberFormat="1" applyFont="1" applyFill="1" applyBorder="1"/>
    <xf numFmtId="3" fontId="6" fillId="2" borderId="1" xfId="3" applyNumberFormat="1" applyFont="1" applyFill="1" applyBorder="1" applyAlignment="1">
      <alignment horizontal="right" vertical="center"/>
    </xf>
    <xf numFmtId="3" fontId="6" fillId="2" borderId="26" xfId="3" applyNumberFormat="1" applyFont="1" applyFill="1" applyBorder="1" applyAlignment="1">
      <alignment horizontal="right" vertical="center"/>
    </xf>
    <xf numFmtId="172" fontId="6" fillId="2" borderId="1" xfId="3" applyNumberFormat="1" applyFont="1" applyFill="1" applyBorder="1" applyAlignment="1">
      <alignment horizontal="right" vertical="center"/>
    </xf>
    <xf numFmtId="172" fontId="6" fillId="2" borderId="26" xfId="3" applyNumberFormat="1" applyFont="1" applyFill="1" applyBorder="1" applyAlignment="1">
      <alignment horizontal="right" vertical="center"/>
    </xf>
    <xf numFmtId="175" fontId="6" fillId="2" borderId="1" xfId="0" applyNumberFormat="1" applyFont="1" applyFill="1" applyBorder="1"/>
    <xf numFmtId="3" fontId="6" fillId="2" borderId="19" xfId="3" applyNumberFormat="1" applyFont="1" applyFill="1" applyBorder="1" applyAlignment="1">
      <alignment horizontal="right" vertical="center"/>
    </xf>
    <xf numFmtId="167" fontId="6" fillId="2" borderId="0" xfId="0" applyNumberFormat="1" applyFont="1" applyFill="1" applyAlignment="1">
      <alignment horizontal="center"/>
    </xf>
    <xf numFmtId="173" fontId="6" fillId="2" borderId="0" xfId="0" applyNumberFormat="1" applyFont="1" applyFill="1"/>
    <xf numFmtId="171" fontId="6" fillId="2" borderId="0" xfId="4" applyNumberFormat="1" applyFont="1" applyFill="1" applyAlignment="1"/>
    <xf numFmtId="171" fontId="6" fillId="2" borderId="0" xfId="4" applyNumberFormat="1" applyFont="1" applyFill="1" applyAlignment="1">
      <alignment vertical="center"/>
    </xf>
    <xf numFmtId="174" fontId="6" fillId="2" borderId="0" xfId="4" applyNumberFormat="1" applyFont="1" applyFill="1" applyAlignment="1">
      <alignment vertical="center"/>
    </xf>
    <xf numFmtId="167" fontId="6" fillId="2" borderId="27" xfId="0" applyNumberFormat="1" applyFont="1" applyFill="1" applyBorder="1" applyAlignment="1">
      <alignment horizontal="center"/>
    </xf>
    <xf numFmtId="173" fontId="6" fillId="2" borderId="27" xfId="0" applyNumberFormat="1" applyFont="1" applyFill="1" applyBorder="1"/>
    <xf numFmtId="171" fontId="6" fillId="2" borderId="27" xfId="4" applyNumberFormat="1" applyFont="1" applyFill="1" applyBorder="1" applyAlignment="1"/>
    <xf numFmtId="171" fontId="6" fillId="2" borderId="27" xfId="4" applyNumberFormat="1" applyFont="1" applyFill="1" applyBorder="1" applyAlignment="1">
      <alignment vertical="center"/>
    </xf>
    <xf numFmtId="174" fontId="6" fillId="2" borderId="27" xfId="4" applyNumberFormat="1" applyFont="1" applyFill="1" applyBorder="1" applyAlignment="1">
      <alignment vertical="center"/>
    </xf>
    <xf numFmtId="169" fontId="3" fillId="2" borderId="0" xfId="0" applyNumberFormat="1" applyFont="1" applyFill="1"/>
    <xf numFmtId="171" fontId="6" fillId="2" borderId="0" xfId="4" applyNumberFormat="1" applyFont="1" applyFill="1" applyBorder="1" applyAlignment="1"/>
    <xf numFmtId="171" fontId="6" fillId="2" borderId="0" xfId="4" applyNumberFormat="1" applyFont="1" applyFill="1" applyBorder="1" applyAlignment="1">
      <alignment vertical="center"/>
    </xf>
    <xf numFmtId="174" fontId="6" fillId="2" borderId="0" xfId="4" applyNumberFormat="1" applyFont="1" applyFill="1" applyBorder="1" applyAlignment="1">
      <alignment vertical="center"/>
    </xf>
    <xf numFmtId="168" fontId="6" fillId="2" borderId="0" xfId="4" applyNumberFormat="1" applyFont="1" applyFill="1" applyAlignment="1">
      <alignment horizontal="right" vertical="center"/>
    </xf>
    <xf numFmtId="168" fontId="7" fillId="2" borderId="0" xfId="4" applyNumberFormat="1" applyFont="1" applyFill="1" applyAlignment="1">
      <alignment horizontal="right" vertical="center"/>
    </xf>
    <xf numFmtId="168" fontId="5" fillId="3" borderId="0" xfId="4" applyNumberFormat="1" applyFont="1" applyFill="1" applyBorder="1" applyAlignment="1">
      <alignment horizontal="right" vertical="center" wrapText="1"/>
    </xf>
    <xf numFmtId="168" fontId="6" fillId="2" borderId="0" xfId="4" applyNumberFormat="1" applyFont="1" applyFill="1" applyAlignment="1"/>
    <xf numFmtId="168" fontId="6" fillId="2" borderId="27" xfId="4" applyNumberFormat="1" applyFont="1" applyFill="1" applyBorder="1" applyAlignment="1"/>
    <xf numFmtId="168" fontId="6" fillId="2" borderId="0" xfId="4" applyNumberFormat="1" applyFont="1" applyFill="1" applyBorder="1" applyAlignment="1"/>
    <xf numFmtId="168" fontId="6" fillId="2" borderId="0" xfId="4" applyNumberFormat="1" applyFont="1" applyFill="1" applyBorder="1" applyAlignment="1">
      <alignment horizontal="right" vertical="center"/>
    </xf>
    <xf numFmtId="177" fontId="6" fillId="2" borderId="9" xfId="3" applyNumberFormat="1" applyFont="1" applyFill="1" applyBorder="1" applyAlignment="1">
      <alignment horizontal="right" vertical="center" wrapText="1"/>
    </xf>
    <xf numFmtId="177" fontId="6" fillId="2" borderId="1" xfId="3" applyNumberFormat="1" applyFont="1" applyFill="1" applyBorder="1" applyAlignment="1">
      <alignment horizontal="right" vertical="center" wrapText="1"/>
    </xf>
    <xf numFmtId="177" fontId="6" fillId="2" borderId="6" xfId="3" applyNumberFormat="1" applyFont="1" applyFill="1" applyBorder="1" applyAlignment="1">
      <alignment horizontal="right" vertical="center" wrapText="1"/>
    </xf>
    <xf numFmtId="178" fontId="6" fillId="2" borderId="1" xfId="0" applyNumberFormat="1" applyFont="1" applyFill="1" applyBorder="1"/>
    <xf numFmtId="178" fontId="6" fillId="2" borderId="0" xfId="4" applyNumberFormat="1" applyFont="1" applyFill="1" applyBorder="1" applyAlignment="1"/>
    <xf numFmtId="178" fontId="6" fillId="2" borderId="27" xfId="4" applyNumberFormat="1" applyFont="1" applyFill="1" applyBorder="1" applyAlignment="1"/>
    <xf numFmtId="168" fontId="6" fillId="3" borderId="0" xfId="4" applyNumberFormat="1" applyFont="1" applyFill="1" applyBorder="1" applyAlignment="1"/>
    <xf numFmtId="178" fontId="6" fillId="3" borderId="0" xfId="4" applyNumberFormat="1" applyFont="1" applyFill="1" applyBorder="1" applyAlignment="1"/>
    <xf numFmtId="171" fontId="6" fillId="3" borderId="0" xfId="4" applyNumberFormat="1" applyFont="1" applyFill="1" applyBorder="1" applyAlignment="1">
      <alignment vertical="center"/>
    </xf>
    <xf numFmtId="174" fontId="6" fillId="3" borderId="0" xfId="4" applyNumberFormat="1" applyFont="1" applyFill="1" applyBorder="1" applyAlignment="1">
      <alignment vertical="center"/>
    </xf>
    <xf numFmtId="177" fontId="6" fillId="3" borderId="1" xfId="3" applyNumberFormat="1" applyFont="1" applyFill="1" applyBorder="1" applyAlignment="1">
      <alignment horizontal="right" vertical="center" wrapText="1"/>
    </xf>
    <xf numFmtId="172" fontId="6" fillId="2" borderId="1" xfId="0" applyNumberFormat="1" applyFont="1" applyFill="1" applyBorder="1"/>
    <xf numFmtId="0" fontId="33" fillId="36" borderId="23" xfId="0" applyFont="1" applyFill="1" applyBorder="1" applyAlignment="1">
      <alignment horizontal="center" vertical="center"/>
    </xf>
    <xf numFmtId="0" fontId="33" fillId="36" borderId="24" xfId="0" applyFont="1" applyFill="1" applyBorder="1" applyAlignment="1">
      <alignment horizontal="center" vertical="center"/>
    </xf>
    <xf numFmtId="0" fontId="33" fillId="36" borderId="25" xfId="0" applyFont="1" applyFill="1" applyBorder="1" applyAlignment="1">
      <alignment horizontal="center" vertical="center"/>
    </xf>
    <xf numFmtId="0" fontId="33" fillId="36" borderId="2" xfId="0" applyFont="1" applyFill="1" applyBorder="1" applyAlignment="1">
      <alignment horizontal="center" vertical="center"/>
    </xf>
    <xf numFmtId="0" fontId="33" fillId="36" borderId="3" xfId="0" applyFont="1" applyFill="1" applyBorder="1" applyAlignment="1">
      <alignment horizontal="center" vertical="center"/>
    </xf>
    <xf numFmtId="0" fontId="33" fillId="36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33" fillId="36" borderId="0" xfId="0" applyFont="1" applyFill="1" applyAlignment="1">
      <alignment horizontal="center" vertical="center"/>
    </xf>
  </cellXfs>
  <cellStyles count="205">
    <cellStyle name="20% - Accent1 2" xfId="117" xr:uid="{00000000-0005-0000-0000-000000000000}"/>
    <cellStyle name="20% - Accent2 2" xfId="118" xr:uid="{00000000-0005-0000-0000-000001000000}"/>
    <cellStyle name="20% - Accent3 2" xfId="119" xr:uid="{00000000-0005-0000-0000-000002000000}"/>
    <cellStyle name="20% - Accent4 2" xfId="120" xr:uid="{00000000-0005-0000-0000-000003000000}"/>
    <cellStyle name="20% - Accent5 2" xfId="121" xr:uid="{00000000-0005-0000-0000-000004000000}"/>
    <cellStyle name="20% - Accent6 2" xfId="122" xr:uid="{00000000-0005-0000-0000-000005000000}"/>
    <cellStyle name="40% - Accent1 2" xfId="123" xr:uid="{00000000-0005-0000-0000-000006000000}"/>
    <cellStyle name="40% - Accent2 2" xfId="124" xr:uid="{00000000-0005-0000-0000-000007000000}"/>
    <cellStyle name="40% - Accent3 2" xfId="125" xr:uid="{00000000-0005-0000-0000-000008000000}"/>
    <cellStyle name="40% - Accent4 2" xfId="126" xr:uid="{00000000-0005-0000-0000-000009000000}"/>
    <cellStyle name="40% - Accent5 2" xfId="127" xr:uid="{00000000-0005-0000-0000-00000A000000}"/>
    <cellStyle name="40% - Accent6 2" xfId="128" xr:uid="{00000000-0005-0000-0000-00000B000000}"/>
    <cellStyle name="60% - Accent1 2" xfId="129" xr:uid="{00000000-0005-0000-0000-00000C000000}"/>
    <cellStyle name="60% - Accent2 2" xfId="130" xr:uid="{00000000-0005-0000-0000-00000D000000}"/>
    <cellStyle name="60% - Accent3 2" xfId="131" xr:uid="{00000000-0005-0000-0000-00000E000000}"/>
    <cellStyle name="60% - Accent4 2" xfId="132" xr:uid="{00000000-0005-0000-0000-00000F000000}"/>
    <cellStyle name="60% - Accent5 2" xfId="133" xr:uid="{00000000-0005-0000-0000-000010000000}"/>
    <cellStyle name="60% - Accent6 2" xfId="134" xr:uid="{00000000-0005-0000-0000-000011000000}"/>
    <cellStyle name="Accent1 2" xfId="135" xr:uid="{00000000-0005-0000-0000-000012000000}"/>
    <cellStyle name="Accent2 2" xfId="136" xr:uid="{00000000-0005-0000-0000-000013000000}"/>
    <cellStyle name="Accent3 2" xfId="137" xr:uid="{00000000-0005-0000-0000-000014000000}"/>
    <cellStyle name="Accent4 2" xfId="138" xr:uid="{00000000-0005-0000-0000-000015000000}"/>
    <cellStyle name="Accent5 2" xfId="139" xr:uid="{00000000-0005-0000-0000-000016000000}"/>
    <cellStyle name="Accent6 2" xfId="140" xr:uid="{00000000-0005-0000-0000-000017000000}"/>
    <cellStyle name="Bad 2" xfId="141" xr:uid="{00000000-0005-0000-0000-000018000000}"/>
    <cellStyle name="Calculation 2" xfId="142" xr:uid="{00000000-0005-0000-0000-000019000000}"/>
    <cellStyle name="Check Cell 2" xfId="143" xr:uid="{00000000-0005-0000-0000-00001A000000}"/>
    <cellStyle name="Comma" xfId="4" builtinId="3"/>
    <cellStyle name="Comma 2" xfId="5" xr:uid="{00000000-0005-0000-0000-00001C000000}"/>
    <cellStyle name="Comma 2 10" xfId="9" xr:uid="{00000000-0005-0000-0000-00001D000000}"/>
    <cellStyle name="Comma 2 10 2" xfId="172" xr:uid="{EAC7D83E-4176-4850-929D-F37B556DD924}"/>
    <cellStyle name="Comma 2 11" xfId="10" xr:uid="{00000000-0005-0000-0000-00001E000000}"/>
    <cellStyle name="Comma 2 11 2" xfId="173" xr:uid="{4B32763A-0090-4992-99AE-83A907F699CF}"/>
    <cellStyle name="Comma 2 12" xfId="11" xr:uid="{00000000-0005-0000-0000-00001F000000}"/>
    <cellStyle name="Comma 2 12 2" xfId="174" xr:uid="{FFE3590D-758A-4E69-8082-2F789DD5752C}"/>
    <cellStyle name="Comma 2 13" xfId="12" xr:uid="{00000000-0005-0000-0000-000020000000}"/>
    <cellStyle name="Comma 2 13 2" xfId="175" xr:uid="{AC7FD94C-CF02-4846-A102-C5642A0D45DE}"/>
    <cellStyle name="Comma 2 14" xfId="13" xr:uid="{00000000-0005-0000-0000-000021000000}"/>
    <cellStyle name="Comma 2 14 2" xfId="176" xr:uid="{F6DFB14B-4506-4C13-8AF9-0237441AC985}"/>
    <cellStyle name="Comma 2 15" xfId="14" xr:uid="{00000000-0005-0000-0000-000022000000}"/>
    <cellStyle name="Comma 2 15 2" xfId="177" xr:uid="{FE409DDD-A15E-444A-B5B5-1AFEE8BB0A52}"/>
    <cellStyle name="Comma 2 16" xfId="15" xr:uid="{00000000-0005-0000-0000-000023000000}"/>
    <cellStyle name="Comma 2 16 2" xfId="178" xr:uid="{EC5DC7D2-7CFE-4500-8289-2BD87957A353}"/>
    <cellStyle name="Comma 2 17" xfId="16" xr:uid="{00000000-0005-0000-0000-000024000000}"/>
    <cellStyle name="Comma 2 17 2" xfId="179" xr:uid="{28DB7A49-33D6-4FC7-88B4-869E71D09D4C}"/>
    <cellStyle name="Comma 2 18" xfId="17" xr:uid="{00000000-0005-0000-0000-000025000000}"/>
    <cellStyle name="Comma 2 18 2" xfId="180" xr:uid="{37F1700F-C7C6-40F8-8203-1F53DF4F3DA0}"/>
    <cellStyle name="Comma 2 19" xfId="18" xr:uid="{00000000-0005-0000-0000-000026000000}"/>
    <cellStyle name="Comma 2 19 2" xfId="181" xr:uid="{C7808511-C3CD-47C9-8F43-260471BD13D9}"/>
    <cellStyle name="Comma 2 2" xfId="6" xr:uid="{00000000-0005-0000-0000-000027000000}"/>
    <cellStyle name="Comma 2 2 2" xfId="116" xr:uid="{00000000-0005-0000-0000-000028000000}"/>
    <cellStyle name="Comma 2 2 2 2" xfId="198" xr:uid="{CDEA0019-F4CF-4900-829B-59B1ABC55FA0}"/>
    <cellStyle name="Comma 2 2 3" xfId="144" xr:uid="{00000000-0005-0000-0000-000029000000}"/>
    <cellStyle name="Comma 2 2 3 2" xfId="199" xr:uid="{D79AEB97-2C68-40BA-8FFF-F7A91393012C}"/>
    <cellStyle name="Comma 2 2 4" xfId="171" xr:uid="{51F6842A-6B8B-4DDB-A56B-3319FD7F7E5D}"/>
    <cellStyle name="Comma 2 20" xfId="19" xr:uid="{00000000-0005-0000-0000-00002A000000}"/>
    <cellStyle name="Comma 2 20 2" xfId="182" xr:uid="{072890AD-725D-4C8B-876E-101EEB05462F}"/>
    <cellStyle name="Comma 2 21" xfId="20" xr:uid="{00000000-0005-0000-0000-00002B000000}"/>
    <cellStyle name="Comma 2 21 2" xfId="183" xr:uid="{B3198CB8-462F-43D6-9E38-47EF62C8A4C0}"/>
    <cellStyle name="Comma 2 22" xfId="21" xr:uid="{00000000-0005-0000-0000-00002C000000}"/>
    <cellStyle name="Comma 2 22 2" xfId="184" xr:uid="{2FEEB575-A100-4FED-812C-D8F897535532}"/>
    <cellStyle name="Comma 2 23" xfId="22" xr:uid="{00000000-0005-0000-0000-00002D000000}"/>
    <cellStyle name="Comma 2 23 2" xfId="185" xr:uid="{D0AC8464-5607-48C9-9264-C1F6C261836C}"/>
    <cellStyle name="Comma 2 24" xfId="23" xr:uid="{00000000-0005-0000-0000-00002E000000}"/>
    <cellStyle name="Comma 2 24 2" xfId="186" xr:uid="{3B51B3D1-5350-4F90-9D28-6999F9D8211D}"/>
    <cellStyle name="Comma 2 25" xfId="24" xr:uid="{00000000-0005-0000-0000-00002F000000}"/>
    <cellStyle name="Comma 2 25 2" xfId="187" xr:uid="{77080957-99C6-4F9F-B351-5E68603D81FA}"/>
    <cellStyle name="Comma 2 26" xfId="25" xr:uid="{00000000-0005-0000-0000-000030000000}"/>
    <cellStyle name="Comma 2 26 2" xfId="188" xr:uid="{C21FBBAD-12D6-4E85-97BD-6521B2F638B5}"/>
    <cellStyle name="Comma 2 27" xfId="26" xr:uid="{00000000-0005-0000-0000-000031000000}"/>
    <cellStyle name="Comma 2 27 2" xfId="189" xr:uid="{12E047F9-4992-4A3E-BB8B-2AE1897A31A2}"/>
    <cellStyle name="Comma 2 28" xfId="170" xr:uid="{A47726F9-BCFB-479F-9364-BF334B8489E6}"/>
    <cellStyle name="Comma 2 29" xfId="167" xr:uid="{8B4B61E6-88A6-4709-A4DB-E7A35CA08ABD}"/>
    <cellStyle name="Comma 2 3" xfId="27" xr:uid="{00000000-0005-0000-0000-000032000000}"/>
    <cellStyle name="Comma 2 3 2" xfId="190" xr:uid="{9ED57498-473F-493E-B2C8-CD95C1DE90F9}"/>
    <cellStyle name="Comma 2 4" xfId="28" xr:uid="{00000000-0005-0000-0000-000033000000}"/>
    <cellStyle name="Comma 2 4 2" xfId="191" xr:uid="{1CA56B84-8443-42AC-A28D-25027205C6C1}"/>
    <cellStyle name="Comma 2 5" xfId="29" xr:uid="{00000000-0005-0000-0000-000034000000}"/>
    <cellStyle name="Comma 2 5 2" xfId="192" xr:uid="{7E5D6472-B412-4934-918D-666AEC383EF0}"/>
    <cellStyle name="Comma 2 6" xfId="30" xr:uid="{00000000-0005-0000-0000-000035000000}"/>
    <cellStyle name="Comma 2 6 2" xfId="193" xr:uid="{46E27B73-3F6B-405F-94F3-1CA20DD4B484}"/>
    <cellStyle name="Comma 2 7" xfId="31" xr:uid="{00000000-0005-0000-0000-000036000000}"/>
    <cellStyle name="Comma 2 7 2" xfId="194" xr:uid="{64D90EB8-6D6D-4016-9625-70342C1FD395}"/>
    <cellStyle name="Comma 2 8" xfId="32" xr:uid="{00000000-0005-0000-0000-000037000000}"/>
    <cellStyle name="Comma 2 8 2" xfId="195" xr:uid="{B23C0BAA-E1AA-4CA4-AF07-EF86B890B1CD}"/>
    <cellStyle name="Comma 2 9" xfId="33" xr:uid="{00000000-0005-0000-0000-000038000000}"/>
    <cellStyle name="Comma 2 9 2" xfId="196" xr:uid="{B82BA993-906E-4F92-A843-102CE22CFB3F}"/>
    <cellStyle name="Comma 3" xfId="113" xr:uid="{00000000-0005-0000-0000-000039000000}"/>
    <cellStyle name="Comma 3 2" xfId="197" xr:uid="{FB8AF78F-B234-4911-8FCF-EF1E8957BF12}"/>
    <cellStyle name="Comma 4" xfId="145" xr:uid="{00000000-0005-0000-0000-00003A000000}"/>
    <cellStyle name="Comma 4 2" xfId="200" xr:uid="{80210A69-020F-4442-94E7-5B55F7661741}"/>
    <cellStyle name="Comma 5" xfId="3" xr:uid="{00000000-0005-0000-0000-00003B000000}"/>
    <cellStyle name="Comma 5 2" xfId="169" xr:uid="{B72FE57A-EC66-4A1C-A9DB-40F011B34428}"/>
    <cellStyle name="Comma 6" xfId="202" xr:uid="{B4D5A650-AAC5-4078-909C-C4D7872CABF4}"/>
    <cellStyle name="Comma 7" xfId="203" xr:uid="{C9A2175B-011A-407A-B183-C8DE14985641}"/>
    <cellStyle name="Comma 8" xfId="166" xr:uid="{547CEC75-D1E9-44FC-A55A-99B11713F1D1}"/>
    <cellStyle name="Currency 2" xfId="146" xr:uid="{00000000-0005-0000-0000-00003C000000}"/>
    <cellStyle name="Currency 3" xfId="112" xr:uid="{00000000-0005-0000-0000-00003D000000}"/>
    <cellStyle name="Explanatory Text 2" xfId="147" xr:uid="{00000000-0005-0000-0000-00003E000000}"/>
    <cellStyle name="Good 2" xfId="148" xr:uid="{00000000-0005-0000-0000-00003F000000}"/>
    <cellStyle name="Heading 1 2" xfId="149" xr:uid="{00000000-0005-0000-0000-000040000000}"/>
    <cellStyle name="Heading 2 2" xfId="150" xr:uid="{00000000-0005-0000-0000-000041000000}"/>
    <cellStyle name="Heading 3 2" xfId="151" xr:uid="{00000000-0005-0000-0000-000042000000}"/>
    <cellStyle name="Heading 4 2" xfId="152" xr:uid="{00000000-0005-0000-0000-000043000000}"/>
    <cellStyle name="Hyperlink 2" xfId="153" xr:uid="{00000000-0005-0000-0000-000044000000}"/>
    <cellStyle name="Input 2" xfId="154" xr:uid="{00000000-0005-0000-0000-000045000000}"/>
    <cellStyle name="Linked Cell 2" xfId="155" xr:uid="{00000000-0005-0000-0000-000046000000}"/>
    <cellStyle name="Neutral 2" xfId="156" xr:uid="{00000000-0005-0000-0000-000047000000}"/>
    <cellStyle name="Normal" xfId="0" builtinId="0"/>
    <cellStyle name="Normal 10" xfId="204" xr:uid="{A6E1081C-198D-47A2-A7D2-8AF6321E7934}"/>
    <cellStyle name="Normal 2" xfId="2" xr:uid="{00000000-0005-0000-0000-000049000000}"/>
    <cellStyle name="Normal 2 10" xfId="34" xr:uid="{00000000-0005-0000-0000-00004A000000}"/>
    <cellStyle name="Normal 2 11" xfId="35" xr:uid="{00000000-0005-0000-0000-00004B000000}"/>
    <cellStyle name="Normal 2 12" xfId="36" xr:uid="{00000000-0005-0000-0000-00004C000000}"/>
    <cellStyle name="Normal 2 13" xfId="37" xr:uid="{00000000-0005-0000-0000-00004D000000}"/>
    <cellStyle name="Normal 2 14" xfId="38" xr:uid="{00000000-0005-0000-0000-00004E000000}"/>
    <cellStyle name="Normal 2 15" xfId="39" xr:uid="{00000000-0005-0000-0000-00004F000000}"/>
    <cellStyle name="Normal 2 16" xfId="40" xr:uid="{00000000-0005-0000-0000-000050000000}"/>
    <cellStyle name="Normal 2 17" xfId="41" xr:uid="{00000000-0005-0000-0000-000051000000}"/>
    <cellStyle name="Normal 2 18" xfId="42" xr:uid="{00000000-0005-0000-0000-000052000000}"/>
    <cellStyle name="Normal 2 19" xfId="43" xr:uid="{00000000-0005-0000-0000-000053000000}"/>
    <cellStyle name="Normal 2 2" xfId="44" xr:uid="{00000000-0005-0000-0000-000054000000}"/>
    <cellStyle name="Normal 2 2 2" xfId="115" xr:uid="{00000000-0005-0000-0000-000055000000}"/>
    <cellStyle name="Normal 2 20" xfId="45" xr:uid="{00000000-0005-0000-0000-000056000000}"/>
    <cellStyle name="Normal 2 21" xfId="46" xr:uid="{00000000-0005-0000-0000-000057000000}"/>
    <cellStyle name="Normal 2 22" xfId="47" xr:uid="{00000000-0005-0000-0000-000058000000}"/>
    <cellStyle name="Normal 2 23" xfId="48" xr:uid="{00000000-0005-0000-0000-000059000000}"/>
    <cellStyle name="Normal 2 24" xfId="49" xr:uid="{00000000-0005-0000-0000-00005A000000}"/>
    <cellStyle name="Normal 2 25" xfId="50" xr:uid="{00000000-0005-0000-0000-00005B000000}"/>
    <cellStyle name="Normal 2 3" xfId="51" xr:uid="{00000000-0005-0000-0000-00005C000000}"/>
    <cellStyle name="Normal 2 4" xfId="52" xr:uid="{00000000-0005-0000-0000-00005D000000}"/>
    <cellStyle name="Normal 2 5" xfId="53" xr:uid="{00000000-0005-0000-0000-00005E000000}"/>
    <cellStyle name="Normal 2 6" xfId="54" xr:uid="{00000000-0005-0000-0000-00005F000000}"/>
    <cellStyle name="Normal 2 7" xfId="55" xr:uid="{00000000-0005-0000-0000-000060000000}"/>
    <cellStyle name="Normal 2 8" xfId="56" xr:uid="{00000000-0005-0000-0000-000061000000}"/>
    <cellStyle name="Normal 2 9" xfId="57" xr:uid="{00000000-0005-0000-0000-000062000000}"/>
    <cellStyle name="Normal 3" xfId="58" xr:uid="{00000000-0005-0000-0000-000063000000}"/>
    <cellStyle name="Normal 3 10" xfId="59" xr:uid="{00000000-0005-0000-0000-000064000000}"/>
    <cellStyle name="Normal 3 11" xfId="60" xr:uid="{00000000-0005-0000-0000-000065000000}"/>
    <cellStyle name="Normal 3 12" xfId="61" xr:uid="{00000000-0005-0000-0000-000066000000}"/>
    <cellStyle name="Normal 3 13" xfId="62" xr:uid="{00000000-0005-0000-0000-000067000000}"/>
    <cellStyle name="Normal 3 14" xfId="63" xr:uid="{00000000-0005-0000-0000-000068000000}"/>
    <cellStyle name="Normal 3 15" xfId="64" xr:uid="{00000000-0005-0000-0000-000069000000}"/>
    <cellStyle name="Normal 3 16" xfId="65" xr:uid="{00000000-0005-0000-0000-00006A000000}"/>
    <cellStyle name="Normal 3 17" xfId="66" xr:uid="{00000000-0005-0000-0000-00006B000000}"/>
    <cellStyle name="Normal 3 18" xfId="67" xr:uid="{00000000-0005-0000-0000-00006C000000}"/>
    <cellStyle name="Normal 3 19" xfId="68" xr:uid="{00000000-0005-0000-0000-00006D000000}"/>
    <cellStyle name="Normal 3 2" xfId="69" xr:uid="{00000000-0005-0000-0000-00006E000000}"/>
    <cellStyle name="Normal 3 2 2" xfId="114" xr:uid="{00000000-0005-0000-0000-00006F000000}"/>
    <cellStyle name="Normal 3 20" xfId="70" xr:uid="{00000000-0005-0000-0000-000070000000}"/>
    <cellStyle name="Normal 3 21" xfId="71" xr:uid="{00000000-0005-0000-0000-000071000000}"/>
    <cellStyle name="Normal 3 22" xfId="72" xr:uid="{00000000-0005-0000-0000-000072000000}"/>
    <cellStyle name="Normal 3 23" xfId="73" xr:uid="{00000000-0005-0000-0000-000073000000}"/>
    <cellStyle name="Normal 3 24" xfId="74" xr:uid="{00000000-0005-0000-0000-000074000000}"/>
    <cellStyle name="Normal 3 25" xfId="75" xr:uid="{00000000-0005-0000-0000-000075000000}"/>
    <cellStyle name="Normal 3 3" xfId="76" xr:uid="{00000000-0005-0000-0000-000076000000}"/>
    <cellStyle name="Normal 3 4" xfId="77" xr:uid="{00000000-0005-0000-0000-000077000000}"/>
    <cellStyle name="Normal 3 5" xfId="78" xr:uid="{00000000-0005-0000-0000-000078000000}"/>
    <cellStyle name="Normal 3 6" xfId="79" xr:uid="{00000000-0005-0000-0000-000079000000}"/>
    <cellStyle name="Normal 3 7" xfId="80" xr:uid="{00000000-0005-0000-0000-00007A000000}"/>
    <cellStyle name="Normal 3 8" xfId="81" xr:uid="{00000000-0005-0000-0000-00007B000000}"/>
    <cellStyle name="Normal 3 9" xfId="82" xr:uid="{00000000-0005-0000-0000-00007C000000}"/>
    <cellStyle name="Normal 4" xfId="83" xr:uid="{00000000-0005-0000-0000-00007D000000}"/>
    <cellStyle name="Normal 4 10" xfId="84" xr:uid="{00000000-0005-0000-0000-00007E000000}"/>
    <cellStyle name="Normal 4 11" xfId="85" xr:uid="{00000000-0005-0000-0000-00007F000000}"/>
    <cellStyle name="Normal 4 12" xfId="86" xr:uid="{00000000-0005-0000-0000-000080000000}"/>
    <cellStyle name="Normal 4 13" xfId="87" xr:uid="{00000000-0005-0000-0000-000081000000}"/>
    <cellStyle name="Normal 4 14" xfId="88" xr:uid="{00000000-0005-0000-0000-000082000000}"/>
    <cellStyle name="Normal 4 15" xfId="89" xr:uid="{00000000-0005-0000-0000-000083000000}"/>
    <cellStyle name="Normal 4 16" xfId="90" xr:uid="{00000000-0005-0000-0000-000084000000}"/>
    <cellStyle name="Normal 4 17" xfId="91" xr:uid="{00000000-0005-0000-0000-000085000000}"/>
    <cellStyle name="Normal 4 18" xfId="92" xr:uid="{00000000-0005-0000-0000-000086000000}"/>
    <cellStyle name="Normal 4 19" xfId="93" xr:uid="{00000000-0005-0000-0000-000087000000}"/>
    <cellStyle name="Normal 4 2" xfId="94" xr:uid="{00000000-0005-0000-0000-000088000000}"/>
    <cellStyle name="Normal 4 20" xfId="95" xr:uid="{00000000-0005-0000-0000-000089000000}"/>
    <cellStyle name="Normal 4 21" xfId="96" xr:uid="{00000000-0005-0000-0000-00008A000000}"/>
    <cellStyle name="Normal 4 22" xfId="97" xr:uid="{00000000-0005-0000-0000-00008B000000}"/>
    <cellStyle name="Normal 4 23" xfId="98" xr:uid="{00000000-0005-0000-0000-00008C000000}"/>
    <cellStyle name="Normal 4 24" xfId="99" xr:uid="{00000000-0005-0000-0000-00008D000000}"/>
    <cellStyle name="Normal 4 25" xfId="100" xr:uid="{00000000-0005-0000-0000-00008E000000}"/>
    <cellStyle name="Normal 4 3" xfId="101" xr:uid="{00000000-0005-0000-0000-00008F000000}"/>
    <cellStyle name="Normal 4 4" xfId="102" xr:uid="{00000000-0005-0000-0000-000090000000}"/>
    <cellStyle name="Normal 4 5" xfId="103" xr:uid="{00000000-0005-0000-0000-000091000000}"/>
    <cellStyle name="Normal 4 6" xfId="104" xr:uid="{00000000-0005-0000-0000-000092000000}"/>
    <cellStyle name="Normal 4 7" xfId="105" xr:uid="{00000000-0005-0000-0000-000093000000}"/>
    <cellStyle name="Normal 4 8" xfId="106" xr:uid="{00000000-0005-0000-0000-000094000000}"/>
    <cellStyle name="Normal 4 9" xfId="107" xr:uid="{00000000-0005-0000-0000-000095000000}"/>
    <cellStyle name="Normal 5" xfId="108" xr:uid="{00000000-0005-0000-0000-000096000000}"/>
    <cellStyle name="Normal 6" xfId="109" xr:uid="{00000000-0005-0000-0000-000097000000}"/>
    <cellStyle name="Normal 7" xfId="110" xr:uid="{00000000-0005-0000-0000-000098000000}"/>
    <cellStyle name="Normal 8" xfId="8" xr:uid="{00000000-0005-0000-0000-000099000000}"/>
    <cellStyle name="Normal 9" xfId="7" xr:uid="{00000000-0005-0000-0000-00009A000000}"/>
    <cellStyle name="Note 2" xfId="157" xr:uid="{00000000-0005-0000-0000-00009B000000}"/>
    <cellStyle name="Output 2" xfId="158" xr:uid="{00000000-0005-0000-0000-00009C000000}"/>
    <cellStyle name="Percent" xfId="1" builtinId="5"/>
    <cellStyle name="Percent 2" xfId="159" xr:uid="{00000000-0005-0000-0000-00009E000000}"/>
    <cellStyle name="Percent 2 2" xfId="201" xr:uid="{10A398A6-400B-441C-878C-8C633F8825EF}"/>
    <cellStyle name="Percent 2 3" xfId="168" xr:uid="{BA296AFD-F439-4711-AD88-542337EFEE51}"/>
    <cellStyle name="Percent 3" xfId="160" xr:uid="{00000000-0005-0000-0000-00009F000000}"/>
    <cellStyle name="Percent 3 2" xfId="161" xr:uid="{00000000-0005-0000-0000-0000A0000000}"/>
    <cellStyle name="Percent 4" xfId="162" xr:uid="{00000000-0005-0000-0000-0000A1000000}"/>
    <cellStyle name="Percent 5" xfId="111" xr:uid="{00000000-0005-0000-0000-0000A2000000}"/>
    <cellStyle name="Title 2" xfId="163" xr:uid="{00000000-0005-0000-0000-0000A3000000}"/>
    <cellStyle name="Total 2" xfId="164" xr:uid="{00000000-0005-0000-0000-0000A4000000}"/>
    <cellStyle name="Warning Text 2" xfId="165" xr:uid="{00000000-0005-0000-0000-0000A5000000}"/>
  </cellStyles>
  <dxfs count="0"/>
  <tableStyles count="0" defaultTableStyle="TableStyleMedium2" defaultPivotStyle="PivotStyleMedium9"/>
  <colors>
    <mruColors>
      <color rgb="FFDF1B12"/>
      <color rgb="FFFF0103"/>
      <color rgb="FFBED62F"/>
      <color rgb="FFA9AB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18430</xdr:colOff>
      <xdr:row>2</xdr:row>
      <xdr:rowOff>123825</xdr:rowOff>
    </xdr:from>
    <xdr:to>
      <xdr:col>1</xdr:col>
      <xdr:colOff>1844040</xdr:colOff>
      <xdr:row>4</xdr:row>
      <xdr:rowOff>56317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1890B5-124B-3F83-C259-4316F12A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655" y="533400"/>
          <a:ext cx="1829420" cy="35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53E4B7-A655-48E6-9DBB-0A88C6625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33959B-DAE8-4F40-8644-9C6ABC2D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74B209-2B43-43D3-B073-059264074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8DF2C4-36BD-46D2-847A-9B064E4C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5901C3-4A11-45E7-9D8E-3C9E2B55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964CC8-FA40-4285-8523-AFFF3634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122377-5141-402D-BB3E-DFE424920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B1B376-F145-4D0E-924E-E222EC18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6B4EF1-AFCF-4072-B082-2FA0BD5B0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2BFF54-E21C-4C25-848D-4E9BA2E37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2</xdr:row>
      <xdr:rowOff>78441</xdr:rowOff>
    </xdr:from>
    <xdr:to>
      <xdr:col>1</xdr:col>
      <xdr:colOff>1848021</xdr:colOff>
      <xdr:row>4</xdr:row>
      <xdr:rowOff>22811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754AC21-13FE-484C-91E6-D1108BA4E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558" y="481853"/>
          <a:ext cx="1829420" cy="35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D12084-49B1-4CC6-B688-6DE1978A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962B8F-FD87-4541-A875-984748F3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1D50F8-733A-427E-962A-2CF979BF8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BE71F-A1E7-4B6A-B69D-05B6245B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219089-732B-4C72-8EDF-B7E14B2C3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E576BC-CBB3-417E-AF2F-F8E71B76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33C00E-48DA-40EB-9171-6797B620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729774-9D4F-455E-90EE-00A5E755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1D94E0-7F50-4580-8E62-31AB28E2A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6FD8AA-F649-4959-9C67-4FC2E786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6B5BDE-2E94-43A3-BBDE-4E8EE105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583687-A774-4230-9516-600918553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EC9BE0-CFBE-4059-8600-6F699895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93058"/>
          <a:ext cx="1829420" cy="35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250B32-3BF3-4B78-9821-0827CD56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3DC029-6439-4020-B573-689347A7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3D43B8-BE0C-4D8D-896B-B9DD88673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DD8F78-A985-4AA4-BDC9-DE3D593D5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62A479-AB95-4C2E-9150-1E00310F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112058</xdr:rowOff>
    </xdr:from>
    <xdr:to>
      <xdr:col>2</xdr:col>
      <xdr:colOff>742449</xdr:colOff>
      <xdr:row>4</xdr:row>
      <xdr:rowOff>149885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7C3469-B63A-4D3B-9E4D-0EA6C3845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02583"/>
          <a:ext cx="1828299" cy="36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U77"/>
  <sheetViews>
    <sheetView tabSelected="1" zoomScale="80" zoomScaleNormal="80" workbookViewId="0">
      <pane ySplit="12" topLeftCell="A13" activePane="bottomLeft" state="frozen"/>
      <selection pane="bottomLeft"/>
    </sheetView>
  </sheetViews>
  <sheetFormatPr defaultColWidth="9.140625" defaultRowHeight="14.25"/>
  <cols>
    <col min="1" max="1" width="4.140625" style="5" customWidth="1"/>
    <col min="2" max="2" width="46.7109375" style="5" customWidth="1"/>
    <col min="3" max="4" width="20.42578125" style="5" customWidth="1"/>
    <col min="5" max="5" width="18.140625" style="5" customWidth="1"/>
    <col min="6" max="6" width="2.28515625" style="5" customWidth="1"/>
    <col min="7" max="9" width="18" style="5" customWidth="1"/>
    <col min="10" max="10" width="2.28515625" style="5" customWidth="1"/>
    <col min="11" max="12" width="18" style="5" customWidth="1"/>
    <col min="13" max="13" width="18.140625" style="5" customWidth="1"/>
    <col min="14" max="14" width="2.28515625" style="5" customWidth="1"/>
    <col min="15" max="16" width="18" style="5" customWidth="1"/>
    <col min="17" max="17" width="18.140625" style="5" customWidth="1"/>
    <col min="18" max="18" width="2.28515625" style="5" customWidth="1"/>
    <col min="19" max="20" width="17.7109375" style="5" customWidth="1"/>
    <col min="21" max="21" width="18" style="5" customWidth="1"/>
    <col min="22" max="16384" width="9.140625" style="5"/>
  </cols>
  <sheetData>
    <row r="2" spans="2:21" ht="18">
      <c r="B2" s="6" t="s">
        <v>13</v>
      </c>
      <c r="C2" s="6"/>
      <c r="D2" s="6"/>
      <c r="E2" s="6"/>
      <c r="F2" s="4"/>
    </row>
    <row r="3" spans="2:21" ht="18">
      <c r="B3" s="6"/>
      <c r="C3" s="15"/>
      <c r="D3" s="15"/>
      <c r="E3" s="15"/>
      <c r="F3" s="15"/>
    </row>
    <row r="6" spans="2:21" ht="14.45" customHeight="1">
      <c r="B6" s="22" t="s">
        <v>16</v>
      </c>
      <c r="C6" s="21">
        <v>45229</v>
      </c>
      <c r="D6" s="15"/>
    </row>
    <row r="7" spans="2:21" ht="14.45" customHeight="1">
      <c r="B7" s="22" t="s">
        <v>17</v>
      </c>
      <c r="C7" s="21">
        <v>45596</v>
      </c>
      <c r="D7" s="15"/>
    </row>
    <row r="8" spans="2:21" ht="14.45" customHeight="1">
      <c r="B8" s="25" t="s">
        <v>11</v>
      </c>
      <c r="C8" s="27">
        <f>E66/50000000</f>
        <v>0.84391033460600007</v>
      </c>
    </row>
    <row r="9" spans="2:21" ht="14.45" customHeight="1">
      <c r="B9" s="1" t="s">
        <v>18</v>
      </c>
      <c r="C9" s="18" t="s">
        <v>79</v>
      </c>
    </row>
    <row r="10" spans="2:21" ht="14.45" customHeight="1" thickBot="1">
      <c r="B10" s="1"/>
      <c r="C10" s="18"/>
    </row>
    <row r="11" spans="2:21" ht="18" customHeight="1" thickBot="1">
      <c r="B11" s="111" t="s">
        <v>23</v>
      </c>
      <c r="C11" s="112"/>
      <c r="D11" s="112"/>
      <c r="E11" s="113"/>
      <c r="G11" s="111" t="s">
        <v>8</v>
      </c>
      <c r="H11" s="112"/>
      <c r="I11" s="113"/>
      <c r="K11" s="111" t="s">
        <v>19</v>
      </c>
      <c r="L11" s="112"/>
      <c r="M11" s="113"/>
      <c r="O11" s="111" t="s">
        <v>20</v>
      </c>
      <c r="P11" s="112"/>
      <c r="Q11" s="113"/>
      <c r="S11" s="111" t="s">
        <v>78</v>
      </c>
      <c r="T11" s="112"/>
      <c r="U11" s="113"/>
    </row>
    <row r="12" spans="2:21" ht="30.75" customHeight="1" thickBot="1">
      <c r="B12" s="43" t="s">
        <v>0</v>
      </c>
      <c r="C12" s="44" t="s">
        <v>7</v>
      </c>
      <c r="D12" s="44" t="s">
        <v>9</v>
      </c>
      <c r="E12" s="45" t="s">
        <v>10</v>
      </c>
      <c r="G12" s="43" t="s">
        <v>25</v>
      </c>
      <c r="H12" s="44" t="s">
        <v>9</v>
      </c>
      <c r="I12" s="45" t="s">
        <v>10</v>
      </c>
      <c r="K12" s="43" t="s">
        <v>25</v>
      </c>
      <c r="L12" s="44" t="s">
        <v>9</v>
      </c>
      <c r="M12" s="45" t="s">
        <v>10</v>
      </c>
      <c r="O12" s="43" t="s">
        <v>25</v>
      </c>
      <c r="P12" s="44" t="s">
        <v>9</v>
      </c>
      <c r="Q12" s="45" t="s">
        <v>10</v>
      </c>
      <c r="S12" s="43" t="s">
        <v>25</v>
      </c>
      <c r="T12" s="44" t="s">
        <v>9</v>
      </c>
      <c r="U12" s="45" t="s">
        <v>10</v>
      </c>
    </row>
    <row r="13" spans="2:21" s="8" customFormat="1" ht="12.75">
      <c r="B13" s="20" t="s">
        <v>24</v>
      </c>
      <c r="C13" s="42">
        <f t="shared" ref="C13:C19" si="0">IF(G13=0," ",G13+K13+O13)</f>
        <v>558637</v>
      </c>
      <c r="D13" s="74">
        <f>IF(C13=0," ",E13/C13)</f>
        <v>5.7012776275112458</v>
      </c>
      <c r="E13" s="71">
        <v>3184944.63</v>
      </c>
      <c r="G13" s="67">
        <f>SUMIF('30 Oct 2023 - 3 Nov 2023'!G:G,'Weekly Summary'!G11,'30 Oct 2023 - 3 Nov 2023'!D:D)</f>
        <v>407788</v>
      </c>
      <c r="H13" s="75">
        <f>IF(G13=0," ",I13/G13)</f>
        <v>5.6829805192894414</v>
      </c>
      <c r="I13" s="71">
        <f>SUMIF('30 Oct 2023 - 3 Nov 2023'!G:G,'Weekly Summary'!G11,'30 Oct 2023 - 3 Nov 2023'!F:F)</f>
        <v>2317451.2600000026</v>
      </c>
      <c r="K13" s="73">
        <f>SUMIF('30 Oct 2023 - 3 Nov 2023'!G:G,'Weekly Summary'!K11,'30 Oct 2023 - 3 Nov 2023'!D:D)</f>
        <v>129536</v>
      </c>
      <c r="L13" s="68">
        <f>IF(K13=0," ",M13/K13)</f>
        <v>5.7500473227519704</v>
      </c>
      <c r="M13" s="71">
        <f>SUMIF('30 Oct 2023 - 3 Nov 2023'!G:G,'Weekly Summary'!K11,'30 Oct 2023 - 3 Nov 2023'!F:F)</f>
        <v>744838.12999999919</v>
      </c>
      <c r="O13" s="73">
        <f>SUMIF('30 Oct 2023 - 3 Nov 2023'!G:G,'Weekly Summary'!O11,'30 Oct 2023 - 3 Nov 2023'!D:D)</f>
        <v>21313</v>
      </c>
      <c r="P13" s="75">
        <f>IF(O13=0," ",Q13/O13)</f>
        <v>5.7550380049734899</v>
      </c>
      <c r="Q13" s="71">
        <f>SUMIF('30 Oct 2023 - 3 Nov 2023'!G:G,'Weekly Summary'!O11,'30 Oct 2023 - 3 Nov 2023'!F:F)</f>
        <v>122657.12499999999</v>
      </c>
      <c r="S13" s="73">
        <f>SUMIF('30 Oct 2023 - 3 Nov 2023'!F:F,'Weekly Summary'!$S$11,'30 Oct 2023 - 3 Nov 2023'!C:C)</f>
        <v>0</v>
      </c>
      <c r="T13" s="75" t="str">
        <f>IF(S13=0," ",U13/S13)</f>
        <v xml:space="preserve"> </v>
      </c>
      <c r="U13" s="71">
        <f>SUMIF('30 Oct 2023 - 3 Nov 2023'!F:F,'Weekly Summary'!$S$11,'30 Oct 2023 - 3 Nov 2023'!E:E)</f>
        <v>0</v>
      </c>
    </row>
    <row r="14" spans="2:21" s="8" customFormat="1" ht="12.75">
      <c r="B14" s="20" t="s">
        <v>26</v>
      </c>
      <c r="C14" s="42">
        <f t="shared" si="0"/>
        <v>422211</v>
      </c>
      <c r="D14" s="74">
        <f>IF(C14=0," ",E14/C14)</f>
        <v>5.9801866685140839</v>
      </c>
      <c r="E14" s="76">
        <v>2524900.5935</v>
      </c>
      <c r="G14" s="72">
        <f>SUMIF('6 Nov 2023 - 10 Nov 2023'!G:G,'Weekly Summary'!$G$11,'6 Nov 2023 - 10 Nov 2023'!D:D)</f>
        <v>262259</v>
      </c>
      <c r="H14" s="74">
        <f t="shared" ref="H14:H65" si="1">IF(G14=0," ",I14/G14)</f>
        <v>5.972950079882863</v>
      </c>
      <c r="I14" s="76">
        <f>SUMIF('6 Nov 2023 - 10 Nov 2023'!G:G,'Weekly Summary'!$G$11,'6 Nov 2023 - 10 Nov 2023'!F:F)</f>
        <v>1566459.9149999998</v>
      </c>
      <c r="K14" s="72">
        <f>SUMIF('6 Nov 2023 - 10 Nov 2023'!$G:$G,'Weekly Summary'!$K$11,'6 Nov 2023 - 10 Nov 2023'!$D:$D)</f>
        <v>131452</v>
      </c>
      <c r="L14" s="74">
        <f t="shared" ref="L14:L65" si="2">IF(K14=0," ",M14/K14)</f>
        <v>5.9935977390986812</v>
      </c>
      <c r="M14" s="76">
        <f>SUMIF('6 Nov 2023 - 10 Nov 2023'!G:G,'Weekly Summary'!$K$11,'6 Nov 2023 - 10 Nov 2023'!F:F)</f>
        <v>787870.4099999998</v>
      </c>
      <c r="O14" s="77">
        <f>SUMIF('6 Nov 2023 - 10 Nov 2023'!G:G,'Weekly Summary'!$O$11,'6 Nov 2023 - 10 Nov 2023'!D:D)</f>
        <v>28500</v>
      </c>
      <c r="P14" s="74">
        <f t="shared" ref="P14:P65" si="3">IF(O14=0," ",Q14/O14)</f>
        <v>5.9849473684210519</v>
      </c>
      <c r="Q14" s="76">
        <f>SUMIF('6 Nov 2023 - 10 Nov 2023'!G:G,'Weekly Summary'!$O$11,'6 Nov 2023 - 10 Nov 2023'!F:F)</f>
        <v>170570.99999999997</v>
      </c>
      <c r="S14" s="77">
        <f>SUMIF('6 Nov 2023 - 10 Nov 2023'!F:F,'Weekly Summary'!$S$11,'6 Nov 2023 - 10 Nov 2023'!C:C)</f>
        <v>0</v>
      </c>
      <c r="T14" s="74" t="str">
        <f t="shared" ref="T14:T20" si="4">IF(S14=0," ",U14/S14)</f>
        <v xml:space="preserve"> </v>
      </c>
      <c r="U14" s="76">
        <f>SUMIF('6 Nov 2023 - 10 Nov 2023'!F:F,'Weekly Summary'!$O$11,'6 Nov 2023 - 10 Nov 2023'!E:E)</f>
        <v>0</v>
      </c>
    </row>
    <row r="15" spans="2:21" s="8" customFormat="1" ht="12.75">
      <c r="B15" s="20" t="s">
        <v>73</v>
      </c>
      <c r="C15" s="42">
        <f t="shared" si="0"/>
        <v>202403</v>
      </c>
      <c r="D15" s="74">
        <f t="shared" ref="D15:D65" si="5">IF(C15=0," ",E15/C15)</f>
        <v>6.1855861820229938</v>
      </c>
      <c r="E15" s="76">
        <v>1251981.2</v>
      </c>
      <c r="G15" s="72">
        <f>SUMIF('13 Nov 2023 - 17 Nov 2023'!G:G,'Weekly Summary'!$G$11,'13 Nov 2023 - 17 Nov 2023'!D:D)</f>
        <v>202403</v>
      </c>
      <c r="H15" s="74">
        <f t="shared" si="1"/>
        <v>6.1855885535293416</v>
      </c>
      <c r="I15" s="76">
        <f>SUMIF('13 Nov 2023 - 17 Nov 2023'!G:G,'Weekly Summary'!$G$11,'13 Nov 2023 - 17 Nov 2023'!F:F)</f>
        <v>1251981.6799999992</v>
      </c>
      <c r="K15" s="72">
        <f>SUMIF('13 Nov 2023 - 17 Nov 2023'!$G:$G,'Weekly Summary'!$K$11,'13 Nov 2023 - 17 Nov 2023'!$D:$D)</f>
        <v>0</v>
      </c>
      <c r="L15" s="62" t="str">
        <f t="shared" si="2"/>
        <v xml:space="preserve"> </v>
      </c>
      <c r="M15" s="76">
        <f>SUMIF('13 Nov 2023 - 17 Nov 2023'!G:G,'Weekly Summary'!$K$11,'13 Nov 2023 - 17 Nov 2023'!F:F)</f>
        <v>0</v>
      </c>
      <c r="O15" s="77">
        <f>SUMIF('13 Nov 2023 - 17 Nov 2023'!G:G,'Weekly Summary'!$O$11,'13 Nov 2023 - 17 Nov 2023'!D:D)</f>
        <v>0</v>
      </c>
      <c r="P15" s="62" t="str">
        <f t="shared" si="3"/>
        <v xml:space="preserve"> </v>
      </c>
      <c r="Q15" s="76">
        <f>SUMIF('13 Nov 2023 - 17 Nov 2023'!G:G,'Weekly Summary'!$O$11,'13 Nov 2023 - 17 Nov 2023'!F:F)</f>
        <v>0</v>
      </c>
      <c r="S15" s="77">
        <f>SUMIF('13 Nov 2023 - 17 Nov 2023'!F:F,'Weekly Summary'!$S$11,'13 Nov 2023 - 17 Nov 2023'!C:C)</f>
        <v>0</v>
      </c>
      <c r="T15" s="110" t="str">
        <f t="shared" si="4"/>
        <v xml:space="preserve"> </v>
      </c>
      <c r="U15" s="76">
        <f>SUMIF('13 Nov 2023 - 17 Nov 2023'!F:F,'Weekly Summary'!$S$11,'13 Nov 2023 - 17 Nov 2023'!E:E)</f>
        <v>0</v>
      </c>
    </row>
    <row r="16" spans="2:21" s="8" customFormat="1" ht="12.75">
      <c r="B16" s="20" t="s">
        <v>27</v>
      </c>
      <c r="C16" s="42">
        <f t="shared" si="0"/>
        <v>206160</v>
      </c>
      <c r="D16" s="74">
        <f>IF(C16=0," ",E16/C16)</f>
        <v>6.2425383682576641</v>
      </c>
      <c r="E16" s="76">
        <v>1286961.71</v>
      </c>
      <c r="G16" s="72">
        <f>SUMIF('20 Nov 2023 - 24 Nov 2023'!G:G,'Weekly Summary'!$G$11,'20 Nov 2023 - 24 Nov 2023'!D:D)</f>
        <v>206160</v>
      </c>
      <c r="H16" s="74">
        <f t="shared" si="1"/>
        <v>6.2425363067520303</v>
      </c>
      <c r="I16" s="76">
        <f>SUMIF('20 Nov 2023 - 24 Nov 2023'!G:G,'Weekly Summary'!$G$11,'20 Nov 2023 - 24 Nov 2023'!F:F)</f>
        <v>1286961.2849999985</v>
      </c>
      <c r="K16" s="72">
        <f>SUMIF('20 Nov 2023 - 24 Nov 2023'!$G:$G,'Weekly Summary'!$K$11,'20 Nov 2023 - 24 Nov 2023'!$D:$D)</f>
        <v>0</v>
      </c>
      <c r="L16" s="62" t="str">
        <f t="shared" si="2"/>
        <v xml:space="preserve"> </v>
      </c>
      <c r="M16" s="76">
        <f>SUMIF('20 Nov 2023 - 24 Nov 2023'!G:G,'Weekly Summary'!$K$11,'20 Nov 2023 - 24 Nov 2023'!F:F)</f>
        <v>0</v>
      </c>
      <c r="O16" s="77">
        <f>SUMIF('20 Nov 2023 - 24 Nov 2023'!G:G,'Weekly Summary'!$O$11,'20 Nov 2023 - 24 Nov 2023'!D:D)</f>
        <v>0</v>
      </c>
      <c r="P16" s="62" t="str">
        <f t="shared" si="3"/>
        <v xml:space="preserve"> </v>
      </c>
      <c r="Q16" s="76">
        <f>SUMIF('20 Nov 2023 - 24 Nov 2023'!G:G,'Weekly Summary'!$O$11,'20 Nov 2023 - 24 Nov 2023'!F:F)</f>
        <v>0</v>
      </c>
      <c r="S16" s="77">
        <f>SUMIF('20 Nov 2023 - 24 Nov 2023'!F:F,'Weekly Summary'!$S$11,'20 Nov 2023 - 24 Nov 2023'!C:C)</f>
        <v>0</v>
      </c>
      <c r="T16" s="110" t="str">
        <f t="shared" si="4"/>
        <v xml:space="preserve"> </v>
      </c>
      <c r="U16" s="76">
        <f>SUMIF('20 Nov 2023 - 24 Nov 2023'!F:F,'Weekly Summary'!$S$11,'20 Nov 2023 - 24 Nov 2023'!E:E)</f>
        <v>0</v>
      </c>
    </row>
    <row r="17" spans="2:21" s="8" customFormat="1" ht="12.75">
      <c r="B17" s="20" t="s">
        <v>28</v>
      </c>
      <c r="C17" s="42">
        <f t="shared" si="0"/>
        <v>141591</v>
      </c>
      <c r="D17" s="74">
        <f>IF(C17=0," ",E17/C17)</f>
        <v>6.1186248419744187</v>
      </c>
      <c r="E17" s="76">
        <v>866342.21</v>
      </c>
      <c r="G17" s="72">
        <f>SUMIF('27 Nov 2023 - 1 Dec 2023'!G:G,'Weekly Summary'!$G$11,'27 Nov 2023 - 1 Dec 2023'!D:D)</f>
        <v>141591</v>
      </c>
      <c r="H17" s="74">
        <f t="shared" si="1"/>
        <v>6.1186093395766665</v>
      </c>
      <c r="I17" s="76">
        <f>SUMIF('27 Nov 2023 - 1 Dec 2023'!G:G,'Weekly Summary'!$G$11,'27 Nov 2023 - 1 Dec 2023'!F:F)</f>
        <v>866340.01499999978</v>
      </c>
      <c r="K17" s="72">
        <f>SUMIF('27 Nov 2023 - 1 Dec 2023'!$G:$G,'Weekly Summary'!$K$11,'27 Nov 2023 - 1 Dec 2023'!$D:$D)</f>
        <v>0</v>
      </c>
      <c r="L17" s="62" t="str">
        <f t="shared" si="2"/>
        <v xml:space="preserve"> </v>
      </c>
      <c r="M17" s="76">
        <f>SUMIF('27 Nov 2023 - 1 Dec 2023'!G:G,'Weekly Summary'!$K$11,'27 Nov 2023 - 1 Dec 2023'!F:F)</f>
        <v>0</v>
      </c>
      <c r="O17" s="77">
        <f>SUMIF('27 Nov 2023 - 1 Dec 2023'!G:G,'Weekly Summary'!$O$11,'27 Nov 2023 - 1 Dec 2023'!D:D)</f>
        <v>0</v>
      </c>
      <c r="P17" s="62" t="str">
        <f t="shared" si="3"/>
        <v xml:space="preserve"> </v>
      </c>
      <c r="Q17" s="76">
        <f>SUMIF('27 Nov 2023 - 1 Dec 2023'!G:G,'Weekly Summary'!$O$11,'27 Nov 2023 - 1 Dec 2023'!F:F)</f>
        <v>0</v>
      </c>
      <c r="S17" s="77">
        <f>SUMIF('27 Nov 2023 - 1 Dec 2023'!F:F,'Weekly Summary'!$S$11,'27 Nov 2023 - 1 Dec 2023'!C:C)</f>
        <v>0</v>
      </c>
      <c r="T17" s="110" t="str">
        <f t="shared" si="4"/>
        <v xml:space="preserve"> </v>
      </c>
      <c r="U17" s="76">
        <f>SUMIF('27 Nov 2023 - 1 Dec 2023'!F:F,'Weekly Summary'!$S$11,'27 Nov 2023 - 1 Dec 2023'!E:E)</f>
        <v>0</v>
      </c>
    </row>
    <row r="18" spans="2:21" s="8" customFormat="1" ht="12.75">
      <c r="B18" s="20" t="s">
        <v>29</v>
      </c>
      <c r="C18" s="42">
        <f t="shared" si="0"/>
        <v>103518</v>
      </c>
      <c r="D18" s="74">
        <f t="shared" si="5"/>
        <v>6.1711671400142967</v>
      </c>
      <c r="E18" s="76">
        <v>638826.88</v>
      </c>
      <c r="G18" s="72">
        <f>SUMIF('4 Dec 2023 - 8 Dec 2023'!G:G,'Weekly Summary'!$G$11,'4 Dec 2023 - 8 Dec 2023'!D:D)</f>
        <v>103518</v>
      </c>
      <c r="H18" s="74">
        <f>IF(G18=0," ",I18/G18)</f>
        <v>6.1711792152089533</v>
      </c>
      <c r="I18" s="76">
        <f>SUMIF('4 Dec 2023 - 8 Dec 2023'!G:G,'Weekly Summary'!$G$11,'4 Dec 2023 - 8 Dec 2023'!F:F)</f>
        <v>638828.13000000047</v>
      </c>
      <c r="K18" s="72">
        <f>SUMIF('4 Dec 2023 - 8 Dec 2023'!$G:$G,'Weekly Summary'!$K$11,'4 Dec 2023 - 8 Dec 2023'!$D:$D)</f>
        <v>0</v>
      </c>
      <c r="L18" s="62" t="str">
        <f t="shared" si="2"/>
        <v xml:space="preserve"> </v>
      </c>
      <c r="M18" s="76">
        <f>SUMIF('4 Dec 2023 - 8 Dec 2023'!G:G,'Weekly Summary'!$K$11,'4 Dec 2023 - 8 Dec 2023'!F:F)</f>
        <v>0</v>
      </c>
      <c r="O18" s="77">
        <f>SUMIF('4 Dec 2023 - 8 Dec 2023'!G:G,'Weekly Summary'!$O$11,'4 Dec 2023 - 8 Dec 2023'!D:D)</f>
        <v>0</v>
      </c>
      <c r="P18" s="62" t="str">
        <f t="shared" si="3"/>
        <v xml:space="preserve"> </v>
      </c>
      <c r="Q18" s="76">
        <f>SUMIF('4 Dec 2023 - 8 Dec 2023'!G:G,'Weekly Summary'!$O$11,'4 Dec 2023 - 8 Dec 2023'!F:F)</f>
        <v>0</v>
      </c>
      <c r="S18" s="77">
        <f>SUMIF('4 Dec 2023 - 8 Dec 2023'!F:F,'Weekly Summary'!$S$11,'4 Dec 2023 - 8 Dec 2023'!C:C)</f>
        <v>0</v>
      </c>
      <c r="T18" s="110" t="str">
        <f t="shared" si="4"/>
        <v xml:space="preserve"> </v>
      </c>
      <c r="U18" s="76">
        <f>SUMIF('4 Dec 2023 - 8 Dec 2023'!F:F,'Weekly Summary'!$S$11,'4 Dec 2023 - 8 Dec 2023'!E:E)</f>
        <v>0</v>
      </c>
    </row>
    <row r="19" spans="2:21" s="8" customFormat="1" ht="12.75">
      <c r="B19" s="20" t="s">
        <v>30</v>
      </c>
      <c r="C19" s="42">
        <f t="shared" si="0"/>
        <v>151967</v>
      </c>
      <c r="D19" s="74">
        <f t="shared" si="5"/>
        <v>6.2198250936058486</v>
      </c>
      <c r="E19" s="76">
        <v>945208.16</v>
      </c>
      <c r="G19" s="72">
        <f>SUMIF('11 Dec 2023 - 15 Dec 2023'!G:G,'Weekly Summary'!$G$11,'11 Dec 2023 - 15 Dec 2023'!D:D)</f>
        <v>151967</v>
      </c>
      <c r="H19" s="74">
        <f t="shared" si="1"/>
        <v>6.2198286141070094</v>
      </c>
      <c r="I19" s="76">
        <f>SUMIF('11 Dec 2023 - 15 Dec 2023'!G:G,'Weekly Summary'!$G$11,'11 Dec 2023 - 15 Dec 2023'!F:F)</f>
        <v>945208.69499999983</v>
      </c>
      <c r="K19" s="72">
        <f>SUMIF('11 Dec 2023 - 15 Dec 2023'!$G:$G,'Weekly Summary'!$K$11,'11 Dec 2023 - 15 Dec 2023'!$D:$D)</f>
        <v>0</v>
      </c>
      <c r="L19" s="62" t="str">
        <f t="shared" si="2"/>
        <v xml:space="preserve"> </v>
      </c>
      <c r="M19" s="76">
        <f>SUMIF('11 Dec 2023 - 15 Dec 2023'!G:G,'Weekly Summary'!$K$11,'11 Dec 2023 - 15 Dec 2023'!F:F)</f>
        <v>0</v>
      </c>
      <c r="O19" s="77">
        <f>SUMIF('11 Dec 2023 - 15 Dec 2023'!G:G,'Weekly Summary'!$O$11,'11 Dec 2023 - 15 Dec 2023'!D:D)</f>
        <v>0</v>
      </c>
      <c r="P19" s="62" t="str">
        <f t="shared" si="3"/>
        <v xml:space="preserve"> </v>
      </c>
      <c r="Q19" s="76">
        <f>SUMIF('11 Dec 2023 - 15 Dec 2023'!G:G,'Weekly Summary'!$O$11,'11 Dec 2023 - 15 Dec 2023'!F:F)</f>
        <v>0</v>
      </c>
      <c r="S19" s="77">
        <f>SUMIF('11 Dec 2023 - 15 Dec 2023'!F:F,'Weekly Summary'!$S$11,'11 Dec 2023 - 15 Dec 2023'!C:C)</f>
        <v>0</v>
      </c>
      <c r="T19" s="110" t="str">
        <f t="shared" si="4"/>
        <v xml:space="preserve"> </v>
      </c>
      <c r="U19" s="76">
        <f>SUMIF('11 Dec 2023 - 15 Dec 2023'!F:F,'Weekly Summary'!$S$11,'11 Dec 2023 - 15 Dec 2023'!E:E)</f>
        <v>0</v>
      </c>
    </row>
    <row r="20" spans="2:21" s="8" customFormat="1" ht="12.75">
      <c r="B20" s="20" t="s">
        <v>31</v>
      </c>
      <c r="C20" s="42">
        <f>IF(G20=0," ",G20+K20+O20)</f>
        <v>65011</v>
      </c>
      <c r="D20" s="74">
        <f t="shared" si="5"/>
        <v>6.3222297764993618</v>
      </c>
      <c r="E20" s="76">
        <v>411014.48</v>
      </c>
      <c r="G20" s="72">
        <f>SUMIF('18 Dec 2023 - 22 Dec 2023'!G:G,'Weekly Summary'!$G$11,'18 Dec 2023 - 22 Dec 2023'!D:D)</f>
        <v>65011</v>
      </c>
      <c r="H20" s="74">
        <f t="shared" si="1"/>
        <v>6.3222020888772672</v>
      </c>
      <c r="I20" s="76">
        <f>SUMIF('18 Dec 2023 - 22 Dec 2023'!G:G,'Weekly Summary'!$G$11,'18 Dec 2023 - 22 Dec 2023'!F:F)</f>
        <v>411012.68</v>
      </c>
      <c r="K20" s="72">
        <f>SUMIF('18 Dec 2023 - 22 Dec 2023'!$G:$G,'Weekly Summary'!$K$11,'18 Dec 2023 - 22 Dec 2023'!$D:$D)</f>
        <v>0</v>
      </c>
      <c r="L20" s="62" t="str">
        <f t="shared" si="2"/>
        <v xml:space="preserve"> </v>
      </c>
      <c r="M20" s="76">
        <f>SUMIF('18 Dec 2023 - 22 Dec 2023'!G:G,'Weekly Summary'!$K$11,'18 Dec 2023 - 22 Dec 2023'!F:F)</f>
        <v>0</v>
      </c>
      <c r="O20" s="77">
        <f>SUMIF('18 Dec 2023 - 22 Dec 2023'!G:G,'Weekly Summary'!$O$11,'18 Dec 2023 - 22 Dec 2023'!D:D)</f>
        <v>0</v>
      </c>
      <c r="P20" s="62" t="str">
        <f t="shared" si="3"/>
        <v xml:space="preserve"> </v>
      </c>
      <c r="Q20" s="76">
        <f>SUMIF('18 Dec 2023 - 22 Dec 2023'!G:G,'Weekly Summary'!$O$11,'18 Dec 2023 - 22 Dec 2023'!F:F)</f>
        <v>0</v>
      </c>
      <c r="S20" s="77">
        <f>SUMIF('18 Dec 2023 - 22 Dec 2023'!F:F,'Weekly Summary'!$S$11,'18 Dec 2023 - 22 Dec 2023'!C:C)</f>
        <v>0</v>
      </c>
      <c r="T20" s="110" t="str">
        <f t="shared" si="4"/>
        <v xml:space="preserve"> </v>
      </c>
      <c r="U20" s="76">
        <f>SUMIF('18 Dec 2023 - 22 Dec 2023'!F:F,'Weekly Summary'!$S$11,'18 Dec 2023 - 22 Dec 2023'!E:E)</f>
        <v>0</v>
      </c>
    </row>
    <row r="21" spans="2:21" s="8" customFormat="1" ht="12.75">
      <c r="B21" s="20" t="s">
        <v>76</v>
      </c>
      <c r="C21" s="42">
        <f>IF(G21=0," ",G21+K21+O21)</f>
        <v>24376</v>
      </c>
      <c r="D21" s="74">
        <f t="shared" si="5"/>
        <v>6.4790928290121439</v>
      </c>
      <c r="E21" s="76">
        <v>157934.36680000002</v>
      </c>
      <c r="G21" s="72">
        <f>SUMIF('27 Dec 2023 - 29 Dec 2023'!G:G,'Weekly Summary'!$G$11,'27 Dec 2023 - 29 Dec 2023'!D:D)</f>
        <v>24376</v>
      </c>
      <c r="H21" s="74">
        <f t="shared" si="1"/>
        <v>6.4790660895963228</v>
      </c>
      <c r="I21" s="76">
        <f>SUMIF('27 Dec 2023 - 29 Dec 2023'!G:G,'Weekly Summary'!$G$11,'27 Dec 2023 - 29 Dec 2023'!F:F)</f>
        <v>157933.71499999997</v>
      </c>
      <c r="K21" s="72">
        <f>SUMIF('27 Dec 2023 - 29 Dec 2023'!$G:$G,'Weekly Summary'!$K$11,'27 Dec 2023 - 29 Dec 2023'!$D:$D)</f>
        <v>0</v>
      </c>
      <c r="L21" s="62" t="s">
        <v>77</v>
      </c>
      <c r="M21" s="76">
        <f>SUMIF('27 Dec 2023 - 29 Dec 2023'!G:G,'Weekly Summary'!$K$11,'27 Dec 2023 - 29 Dec 2023'!F:F)</f>
        <v>0</v>
      </c>
      <c r="O21" s="77">
        <f>SUMIF('27 Dec 2023 - 29 Dec 2023'!G:G,'Weekly Summary'!$O$11,'27 Dec 2023 - 29 Dec 2023'!D:D)</f>
        <v>0</v>
      </c>
      <c r="P21" s="62" t="s">
        <v>77</v>
      </c>
      <c r="Q21" s="76">
        <f>SUMIF('27 Dec 2023 - 29 Dec 2023'!G:G,'Weekly Summary'!$O$11,'27 Dec 2023 - 29 Dec 2023'!F:F)</f>
        <v>0</v>
      </c>
      <c r="S21" s="77">
        <f>SUMIF('27 Dec 2023 - 29 Dec 2023'!F:F,'Weekly Summary'!$S$11,'27 Dec 2023 - 29 Dec 2023'!C:C)</f>
        <v>0</v>
      </c>
      <c r="T21" s="110" t="s">
        <v>77</v>
      </c>
      <c r="U21" s="76">
        <f>SUMIF('27 Dec 2023 - 29 Dec 2023'!F:F,'Weekly Summary'!$S$11,'27 Dec 2023 - 29 Dec 2023'!E:E)</f>
        <v>0</v>
      </c>
    </row>
    <row r="22" spans="2:21" s="8" customFormat="1" ht="12.75">
      <c r="B22" s="20" t="s">
        <v>32</v>
      </c>
      <c r="C22" s="42">
        <f>IF(G22=0," ",G22+K22+O22)</f>
        <v>20000</v>
      </c>
      <c r="D22" s="74">
        <f t="shared" si="5"/>
        <v>6.1251249999999997</v>
      </c>
      <c r="E22" s="76">
        <v>122502.5</v>
      </c>
      <c r="G22" s="72">
        <f>SUMIF('2 Jan 2024 - 5 Jan 2024'!G:G,'Weekly Summary'!$G$11,'2 Jan 2024 - 5 Jan 2024'!D:D)</f>
        <v>20000</v>
      </c>
      <c r="H22" s="74">
        <f t="shared" si="1"/>
        <v>6.1251214999999988</v>
      </c>
      <c r="I22" s="76">
        <f>SUMIF('2 Jan 2024 - 5 Jan 2024'!G:G,'Weekly Summary'!$G$11,'2 Jan 2024 - 5 Jan 2024'!F:F)</f>
        <v>122502.42999999998</v>
      </c>
      <c r="K22" s="72">
        <f>SUMIF('2 Jan 2024 - 5 Jan 2024'!$G:$G,'Weekly Summary'!$K$11,'2 Jan 2024 - 5 Jan 2024'!$D:$D)</f>
        <v>0</v>
      </c>
      <c r="L22" s="62" t="str">
        <f t="shared" si="2"/>
        <v xml:space="preserve"> </v>
      </c>
      <c r="M22" s="76">
        <f>SUMIF('2 Jan 2024 - 5 Jan 2024'!G:G,'Weekly Summary'!$K$11,'2 Jan 2024 - 5 Jan 2024'!F:F)</f>
        <v>0</v>
      </c>
      <c r="O22" s="77">
        <f>SUMIF('2 Jan 2024 - 5 Jan 2024'!G:G,'Weekly Summary'!$O$11,'2 Jan 2024 - 5 Jan 2024'!D:D)</f>
        <v>0</v>
      </c>
      <c r="P22" s="62" t="str">
        <f t="shared" si="3"/>
        <v xml:space="preserve"> </v>
      </c>
      <c r="Q22" s="76">
        <f>SUMIF('2 Jan 2024 - 5 Jan 2024'!G:G,'Weekly Summary'!$O$11,'2 Jan 2024 - 5 Jan 2024'!F:F)</f>
        <v>0</v>
      </c>
      <c r="S22" s="77">
        <f>SUMIF('2 Jan 2024 - 5 Jan 2024'!F:F,'Weekly Summary'!$S$11,'2 Jan 2024 - 5 Jan 2024'!C:C)</f>
        <v>0</v>
      </c>
      <c r="T22" s="110" t="str">
        <f t="shared" ref="T22" si="6">IF(S22=0," ",U22/S22)</f>
        <v xml:space="preserve"> </v>
      </c>
      <c r="U22" s="76">
        <f>SUMIF('2 Jan 2024 - 5 Jan 2024'!F:F,'Weekly Summary'!$S$11,'2 Jan 2024 - 5 Jan 2024'!E:E)</f>
        <v>0</v>
      </c>
    </row>
    <row r="23" spans="2:21" s="8" customFormat="1" ht="12.75">
      <c r="B23" s="20" t="s">
        <v>33</v>
      </c>
      <c r="C23" s="42">
        <f t="shared" ref="C23:C28" si="7">IF(S23=0," ",G23+K23+O23+S23)</f>
        <v>250000</v>
      </c>
      <c r="D23" s="74">
        <f>IF(C23=0," ",E23/C23)</f>
        <v>6.3402000000000003</v>
      </c>
      <c r="E23" s="76">
        <v>1585050</v>
      </c>
      <c r="G23" s="72">
        <f>SUMIF('8 Jan 2024 - 12 Jan 2024'!G:G,'Weekly Summary'!$G$11,'8 Jan 2024 - 12 Jan 2024'!D:D)</f>
        <v>0</v>
      </c>
      <c r="H23" s="74" t="str">
        <f t="shared" si="1"/>
        <v xml:space="preserve"> </v>
      </c>
      <c r="I23" s="76">
        <f>SUMIF('8 Jan 2024 - 12 Jan 2024'!G:G,'Weekly Summary'!$G$11,'8 Jan 2024 - 12 Jan 2024'!F:F)</f>
        <v>0</v>
      </c>
      <c r="K23" s="72">
        <f>SUMIF('8 Jan 2024 - 12 Jan 2024'!$G:$G,'Weekly Summary'!$K$11,'8 Jan 2024 - 12 Jan 2024'!$D:$D)</f>
        <v>0</v>
      </c>
      <c r="L23" s="62" t="str">
        <f t="shared" si="2"/>
        <v xml:space="preserve"> </v>
      </c>
      <c r="M23" s="76">
        <f>SUMIF('8 Jan 2024 - 12 Jan 2024'!G:G,'Weekly Summary'!$K$11,'8 Jan 2024 - 12 Jan 2024'!F:F)</f>
        <v>0</v>
      </c>
      <c r="O23" s="77">
        <f>SUMIF('8 Jan 2024 - 12 Jan 2024'!G:G,'Weekly Summary'!$O$11,'8 Jan 2024 - 12 Jan 2024'!D:D)</f>
        <v>0</v>
      </c>
      <c r="P23" s="62" t="str">
        <f t="shared" si="3"/>
        <v xml:space="preserve"> </v>
      </c>
      <c r="Q23" s="76">
        <f>SUMIF('8 Jan 2024 - 12 Jan 2024'!G:G,'Weekly Summary'!$O$11,'8 Jan 2024 - 12 Jan 2024'!F:F)</f>
        <v>0</v>
      </c>
      <c r="S23" s="77">
        <f>SUMIF('8 Jan 2024 - 12 Jan 2024'!F:F,'Weekly Summary'!$S$11,'8 Jan 2024 - 12 Jan 2024'!C:C)</f>
        <v>250000</v>
      </c>
      <c r="T23" s="110">
        <f t="shared" ref="T23:T65" si="8">IF(S23=0," ",U23/S23)</f>
        <v>6.3402000000000003</v>
      </c>
      <c r="U23" s="76">
        <f>SUMIF('8 Jan 2024 - 12 Jan 2024'!F:F,'Weekly Summary'!$S$11,'8 Jan 2024 - 12 Jan 2024'!E:E)</f>
        <v>1585050</v>
      </c>
    </row>
    <row r="24" spans="2:21" s="8" customFormat="1" ht="12.75">
      <c r="B24" s="20" t="s">
        <v>34</v>
      </c>
      <c r="C24" s="42">
        <f t="shared" si="7"/>
        <v>250000</v>
      </c>
      <c r="D24" s="74">
        <f t="shared" si="5"/>
        <v>6.1654</v>
      </c>
      <c r="E24" s="76">
        <v>1541350</v>
      </c>
      <c r="G24" s="72">
        <f>SUMIF('15 Jan 2024 - 19 Jan 2024'!G:G,'Weekly Summary'!$G$11,'15 Jan 2024 - 19 Jan 2024'!D:D)</f>
        <v>0</v>
      </c>
      <c r="H24" s="62" t="str">
        <f t="shared" si="1"/>
        <v xml:space="preserve"> </v>
      </c>
      <c r="I24" s="76">
        <f>SUMIF('15 Jan 2024 - 19 Jan 2024'!G:G,'Weekly Summary'!$G$11,'15 Jan 2024 - 19 Jan 2024'!F:F)</f>
        <v>0</v>
      </c>
      <c r="K24" s="72">
        <f>SUMIF('15 Jan 2024 - 19 Jan 2024'!$G:$G,'Weekly Summary'!$K$11,'15 Jan 2024 - 19 Jan 2024'!$D:$D)</f>
        <v>0</v>
      </c>
      <c r="L24" s="62" t="str">
        <f t="shared" si="2"/>
        <v xml:space="preserve"> </v>
      </c>
      <c r="M24" s="76">
        <f>SUMIF('15 Jan 2024 - 19 Jan 2024'!G:G,'Weekly Summary'!$K$11,'15 Jan 2024 - 19 Jan 2024'!F:F)</f>
        <v>0</v>
      </c>
      <c r="O24" s="77">
        <f>SUMIF('15 Jan 2024 - 19 Jan 2024'!G:G,'Weekly Summary'!$O$11,'15 Jan 2024 - 19 Jan 2024'!D:D)</f>
        <v>0</v>
      </c>
      <c r="P24" s="62" t="str">
        <f t="shared" si="3"/>
        <v xml:space="preserve"> </v>
      </c>
      <c r="Q24" s="76">
        <f>SUMIF('15 Jan 2024 - 19 Jan 2024'!G:G,'Weekly Summary'!$O$11,'15 Jan 2024 - 19 Jan 2024'!F:F)</f>
        <v>0</v>
      </c>
      <c r="S24" s="77">
        <f>SUMIF('15 Jan 2024 - 19 Jan 2024'!F:F,'Weekly Summary'!$S$11,'15 Jan 2024 - 19 Jan 2024'!C:C)</f>
        <v>250000</v>
      </c>
      <c r="T24" s="110">
        <f t="shared" si="8"/>
        <v>6.1654</v>
      </c>
      <c r="U24" s="76">
        <f>SUMIF('15 Jan 2024 - 19 Jan 2024'!F:F,'Weekly Summary'!$S$11,'15 Jan 2024 - 19 Jan 2024'!E:E)</f>
        <v>1541350</v>
      </c>
    </row>
    <row r="25" spans="2:21" s="8" customFormat="1" ht="12.75">
      <c r="B25" s="20" t="s">
        <v>35</v>
      </c>
      <c r="C25" s="42">
        <f t="shared" si="7"/>
        <v>250000</v>
      </c>
      <c r="D25" s="74">
        <f>IF(C25=0," ",E25/C25)</f>
        <v>6.4531999999999998</v>
      </c>
      <c r="E25" s="76">
        <v>1613300</v>
      </c>
      <c r="G25" s="72">
        <f>SUMIF('22 Jan 2024 - 26 Jan 2024'!G:G,'Weekly Summary'!$G$11,'22 Jan 2024 - 26 Jan 2024'!D:D)</f>
        <v>0</v>
      </c>
      <c r="H25" s="62" t="str">
        <f>IF(G25=0," ",I25/G25)</f>
        <v xml:space="preserve"> </v>
      </c>
      <c r="I25" s="76">
        <f>SUMIF('22 Jan 2024 - 26 Jan 2024'!G:G,'Weekly Summary'!$G$11,'22 Jan 2024 - 26 Jan 2024'!F:F)</f>
        <v>0</v>
      </c>
      <c r="K25" s="72">
        <f>SUMIF('22 Jan 2024 - 26 Jan 2024'!$G:$G,'Weekly Summary'!$K$11,'22 Jan 2024 - 26 Jan 2024'!$D:$D)</f>
        <v>0</v>
      </c>
      <c r="L25" s="62" t="str">
        <f>IF(K25=0," ",M25/K25)</f>
        <v xml:space="preserve"> </v>
      </c>
      <c r="M25" s="76">
        <f>SUMIF('22 Jan 2024 - 26 Jan 2024'!G:G,'Weekly Summary'!$K$11,'22 Jan 2024 - 26 Jan 2024'!F:F)</f>
        <v>0</v>
      </c>
      <c r="O25" s="77">
        <f>SUMIF('22 Jan 2024 - 26 Jan 2024'!G:G,'Weekly Summary'!$O$11,'22 Jan 2024 - 26 Jan 2024'!D:D)</f>
        <v>0</v>
      </c>
      <c r="P25" s="62" t="str">
        <f>IF(O25=0," ",Q25/O25)</f>
        <v xml:space="preserve"> </v>
      </c>
      <c r="Q25" s="76">
        <f>SUMIF('22 Jan 2024 - 26 Jan 2024'!G:G,'Weekly Summary'!$O$11,'22 Jan 2024 - 26 Jan 2024'!F:F)</f>
        <v>0</v>
      </c>
      <c r="S25" s="77">
        <f>SUMIF('22 Jan 2024 - 26 Jan 2024'!F:F,'Weekly Summary'!$S$11,'22 Jan 2024 - 26 Jan 2024'!C:C)</f>
        <v>250000</v>
      </c>
      <c r="T25" s="110">
        <f>IF(S25=0," ",U25/S25)</f>
        <v>6.4531999999999998</v>
      </c>
      <c r="U25" s="76">
        <f>SUMIF('22 Jan 2024 - 26 Jan 2024'!F:F,'Weekly Summary'!$S$11,'22 Jan 2024 - 26 Jan 2024'!E:E)</f>
        <v>1613300</v>
      </c>
    </row>
    <row r="26" spans="2:21" s="8" customFormat="1" ht="12.75">
      <c r="B26" s="20" t="s">
        <v>36</v>
      </c>
      <c r="C26" s="42">
        <f t="shared" si="7"/>
        <v>250000</v>
      </c>
      <c r="D26" s="74">
        <f t="shared" si="5"/>
        <v>6.4946000000000002</v>
      </c>
      <c r="E26" s="76">
        <v>1623650</v>
      </c>
      <c r="G26" s="72">
        <f>SUMIF('29 Jan 2024 - 2 Feb 2024'!G:G,'Weekly Summary'!$G$11,'29 Jan 2024 - 2 Feb 2024'!D:D)</f>
        <v>0</v>
      </c>
      <c r="H26" s="62" t="str">
        <f t="shared" si="1"/>
        <v xml:space="preserve"> </v>
      </c>
      <c r="I26" s="76">
        <f>SUMIF('29 Jan 2024 - 2 Feb 2024'!G:G,'Weekly Summary'!$G$11,'29 Jan 2024 - 2 Feb 2024'!F:F)</f>
        <v>0</v>
      </c>
      <c r="K26" s="72">
        <f>SUMIF('29 Jan 2024 - 2 Feb 2024'!$G:$G,'Weekly Summary'!$K$11,'29 Jan 2024 - 2 Feb 2024'!$D:$D)</f>
        <v>0</v>
      </c>
      <c r="L26" s="62" t="str">
        <f t="shared" si="2"/>
        <v xml:space="preserve"> </v>
      </c>
      <c r="M26" s="76">
        <f>SUMIF('29 Jan 2024 - 2 Feb 2024'!G:G,'Weekly Summary'!$K$11,'29 Jan 2024 - 2 Feb 2024'!F:F)</f>
        <v>0</v>
      </c>
      <c r="O26" s="77">
        <f>SUMIF('29 Jan 2024 - 2 Feb 2024'!G:G,'Weekly Summary'!$O$11,'29 Jan 2024 - 2 Feb 2024'!D:D)</f>
        <v>0</v>
      </c>
      <c r="P26" s="62" t="str">
        <f t="shared" si="3"/>
        <v xml:space="preserve"> </v>
      </c>
      <c r="Q26" s="76">
        <f>SUMIF('29 Jan 2024 - 2 Feb 2024'!G:G,'Weekly Summary'!$O$11,'29 Jan 2024 - 2 Feb 2024'!F:F)</f>
        <v>0</v>
      </c>
      <c r="S26" s="77">
        <f>SUMIF('29 Jan 2024 - 2 Feb 2024'!F:F,'Weekly Summary'!$S$11,'29 Jan 2024 - 2 Feb 2024'!C:C)</f>
        <v>250000</v>
      </c>
      <c r="T26" s="110">
        <f t="shared" si="8"/>
        <v>6.4946000000000002</v>
      </c>
      <c r="U26" s="76">
        <f>SUMIF('29 Jan 2024 - 2 Feb 2024'!F:F,'Weekly Summary'!$S$11,'29 Jan 2024 - 2 Feb 2024'!E:E)</f>
        <v>1623650</v>
      </c>
    </row>
    <row r="27" spans="2:21" s="8" customFormat="1" ht="12.75">
      <c r="B27" s="20" t="s">
        <v>74</v>
      </c>
      <c r="C27" s="42">
        <f t="shared" si="7"/>
        <v>200000</v>
      </c>
      <c r="D27" s="74">
        <f t="shared" si="5"/>
        <v>7.4192499999999999</v>
      </c>
      <c r="E27" s="76">
        <v>1483850</v>
      </c>
      <c r="G27" s="72">
        <f>SUMIF('5 Feb 2024 - 9 Feb 2024'!G:G,'Weekly Summary'!$G$11,'5 Feb 2024 - 9 Feb 2024'!D:D)</f>
        <v>0</v>
      </c>
      <c r="H27" s="62" t="str">
        <f t="shared" si="1"/>
        <v xml:space="preserve"> </v>
      </c>
      <c r="I27" s="76">
        <f>SUMIF('5 Feb 2024 - 9 Feb 2024'!G:G,'Weekly Summary'!$G$11,'5 Feb 2024 - 9 Feb 2024'!F:F)</f>
        <v>0</v>
      </c>
      <c r="K27" s="72">
        <f>SUMIF('5 Feb 2024 - 9 Feb 2024'!$G:$G,'Weekly Summary'!$K$11,'5 Feb 2024 - 9 Feb 2024'!$D:$D)</f>
        <v>0</v>
      </c>
      <c r="L27" s="62" t="str">
        <f t="shared" si="2"/>
        <v xml:space="preserve"> </v>
      </c>
      <c r="M27" s="76">
        <f>SUMIF('5 Feb 2024 - 9 Feb 2024'!G:G,'Weekly Summary'!$K$11,'5 Feb 2024 - 9 Feb 2024'!F:F)</f>
        <v>0</v>
      </c>
      <c r="O27" s="77">
        <f>SUMIF('5 Feb 2024 - 9 Feb 2024'!G:G,'Weekly Summary'!$O$11,'5 Feb 2024 - 9 Feb 2024'!D:D)</f>
        <v>0</v>
      </c>
      <c r="P27" s="62" t="str">
        <f t="shared" si="3"/>
        <v xml:space="preserve"> </v>
      </c>
      <c r="Q27" s="76">
        <f>SUMIF('5 Feb 2024 - 9 Feb 2024'!G:G,'Weekly Summary'!$O$11,'5 Feb 2024 - 9 Feb 2024'!F:F)</f>
        <v>0</v>
      </c>
      <c r="S27" s="77">
        <f>SUMIF('5 Feb 2024 - 9 Feb 2024'!F:F,'Weekly Summary'!$S$11,'5 Feb 2024 - 9 Feb 2024'!C:C)</f>
        <v>200000</v>
      </c>
      <c r="T27" s="110">
        <f t="shared" si="8"/>
        <v>7.4192499999999999</v>
      </c>
      <c r="U27" s="76">
        <f>SUMIF('5 Feb 2024 - 9 Feb 2024'!F:F,'Weekly Summary'!$S$11,'5 Feb 2024 - 9 Feb 2024'!E:E)</f>
        <v>1483850</v>
      </c>
    </row>
    <row r="28" spans="2:21" s="8" customFormat="1" ht="12.75">
      <c r="B28" s="20" t="s">
        <v>37</v>
      </c>
      <c r="C28" s="42">
        <f t="shared" si="7"/>
        <v>250000</v>
      </c>
      <c r="D28" s="74">
        <f t="shared" si="5"/>
        <v>7.6501999999999999</v>
      </c>
      <c r="E28" s="76">
        <v>1912550</v>
      </c>
      <c r="G28" s="72">
        <f>SUMIF('12 Feb 2024 - 16 Feb 2024'!G:G,'Weekly Summary'!$G$11,'12 Feb 2024 - 16 Feb 2024'!D:D)</f>
        <v>0</v>
      </c>
      <c r="H28" s="62" t="str">
        <f t="shared" si="1"/>
        <v xml:space="preserve"> </v>
      </c>
      <c r="I28" s="76">
        <f>SUMIF('12 Feb 2024 - 16 Feb 2024'!G:G,'Weekly Summary'!$G$11,'12 Feb 2024 - 16 Feb 2024'!F:F)</f>
        <v>0</v>
      </c>
      <c r="K28" s="72">
        <f>SUMIF('12 Feb 2024 - 16 Feb 2024'!$G:$G,'Weekly Summary'!$K$11,'12 Feb 2024 - 16 Feb 2024'!$D:$D)</f>
        <v>0</v>
      </c>
      <c r="L28" s="62" t="str">
        <f t="shared" si="2"/>
        <v xml:space="preserve"> </v>
      </c>
      <c r="M28" s="76">
        <f>SUMIF('12 Feb 2024 - 16 Feb 2024'!G:G,'Weekly Summary'!$K$11,'12 Feb 2024 - 16 Feb 2024'!F:F)</f>
        <v>0</v>
      </c>
      <c r="O28" s="77">
        <f>SUMIF('12 Feb 2024 - 16 Feb 2024'!G:G,'Weekly Summary'!$O$11,'12 Feb 2024 - 16 Feb 2024'!D:D)</f>
        <v>0</v>
      </c>
      <c r="P28" s="62" t="str">
        <f t="shared" si="3"/>
        <v xml:space="preserve"> </v>
      </c>
      <c r="Q28" s="76">
        <f>SUMIF('12 Feb 2024 - 16 Feb 2024'!G:G,'Weekly Summary'!$O$11,'12 Feb 2024 - 16 Feb 2024'!F:F)</f>
        <v>0</v>
      </c>
      <c r="S28" s="77">
        <f>SUMIF('12 Feb 2024 - 16 Feb 2024'!F:F,'Weekly Summary'!$S$11,'12 Feb 2024 - 16 Feb 2024'!C:C)</f>
        <v>250000</v>
      </c>
      <c r="T28" s="110">
        <f t="shared" si="8"/>
        <v>7.6501999999999999</v>
      </c>
      <c r="U28" s="76">
        <f>SUMIF('12 Feb 2024 - 16 Feb 2024'!F:F,'Weekly Summary'!$S$11,'12 Feb 2024 - 16 Feb 2024'!E:E)</f>
        <v>1912550</v>
      </c>
    </row>
    <row r="29" spans="2:21" s="8" customFormat="1" ht="12.75">
      <c r="B29" s="20" t="s">
        <v>38</v>
      </c>
      <c r="C29" s="42">
        <f>IF(S29=0," ",G29+K29+O29+S29)</f>
        <v>250000</v>
      </c>
      <c r="D29" s="74">
        <f t="shared" si="5"/>
        <v>7.5339999999999998</v>
      </c>
      <c r="E29" s="76">
        <v>1883500</v>
      </c>
      <c r="G29" s="72">
        <f>SUMIF('19 Feb 2024 - 23 Feb 2024'!G:G,'Weekly Summary'!$G$11,'19 Feb 2024 - 23 Feb 2024'!D:D)</f>
        <v>0</v>
      </c>
      <c r="H29" s="62" t="str">
        <f t="shared" si="1"/>
        <v xml:space="preserve"> </v>
      </c>
      <c r="I29" s="76">
        <f>SUMIF('19 Feb 2024 - 23 Feb 2024'!G:G,'Weekly Summary'!$G$11,'19 Feb 2024 - 23 Feb 2024'!F:F)</f>
        <v>0</v>
      </c>
      <c r="K29" s="72">
        <f>SUMIF('19 Feb 2024 - 23 Feb 2024'!$G:$G,'Weekly Summary'!$K$11,'19 Feb 2024 - 23 Feb 2024'!$D:$D)</f>
        <v>0</v>
      </c>
      <c r="L29" s="62" t="str">
        <f t="shared" si="2"/>
        <v xml:space="preserve"> </v>
      </c>
      <c r="M29" s="76">
        <f>SUMIF('19 Feb 2024 - 23 Feb 2024'!G:G,'Weekly Summary'!$K$11,'19 Feb 2024 - 23 Feb 2024'!F:F)</f>
        <v>0</v>
      </c>
      <c r="O29" s="77">
        <f>SUMIF('19 Feb 2024 - 23 Feb 2024'!G:G,'Weekly Summary'!$O$11,'19 Feb 2024 - 23 Feb 2024'!D:D)</f>
        <v>0</v>
      </c>
      <c r="P29" s="62" t="str">
        <f t="shared" si="3"/>
        <v xml:space="preserve"> </v>
      </c>
      <c r="Q29" s="76">
        <f>SUMIF('19 Feb 2024 - 23 Feb 2024'!G:G,'Weekly Summary'!$O$11,'19 Feb 2024 - 23 Feb 2024'!F:F)</f>
        <v>0</v>
      </c>
      <c r="S29" s="77">
        <f>SUMIF('19 Feb 2024 - 23 Feb 2024'!F:F,'Weekly Summary'!$S$11,'19 Feb 2024 - 23 Feb 2024'!C:C)</f>
        <v>250000</v>
      </c>
      <c r="T29" s="110">
        <f t="shared" si="8"/>
        <v>7.5339999999999998</v>
      </c>
      <c r="U29" s="76">
        <f>SUMIF('19 Feb 2024 - 23 Feb 2024'!F:F,'Weekly Summary'!$S$11,'19 Feb 2024 - 23 Feb 2024'!E:E)</f>
        <v>1883500</v>
      </c>
    </row>
    <row r="30" spans="2:21" s="8" customFormat="1" ht="12.75">
      <c r="B30" s="20" t="s">
        <v>39</v>
      </c>
      <c r="C30" s="42">
        <f t="shared" ref="C30:C65" si="9">IF(S30=0," ",G30+K30+O30+S30)</f>
        <v>250000</v>
      </c>
      <c r="D30" s="74">
        <f t="shared" si="5"/>
        <v>7.4589999999999996</v>
      </c>
      <c r="E30" s="76">
        <v>1864750</v>
      </c>
      <c r="G30" s="72">
        <f>SUMIF('26 Feb 2024 - 01 Mar 2024'!G:G,'Weekly Summary'!$G$11,'26 Feb 2024 - 01 Mar 2024'!D:D)</f>
        <v>0</v>
      </c>
      <c r="H30" s="62" t="str">
        <f t="shared" si="1"/>
        <v xml:space="preserve"> </v>
      </c>
      <c r="I30" s="76">
        <f>SUMIF('26 Feb 2024 - 01 Mar 2024'!G:G,'Weekly Summary'!$G$11,'26 Feb 2024 - 01 Mar 2024'!F:F)</f>
        <v>0</v>
      </c>
      <c r="K30" s="72">
        <f>SUMIF('26 Feb 2024 - 01 Mar 2024'!$G:$G,'Weekly Summary'!$K$11,'26 Feb 2024 - 01 Mar 2024'!$D:$D)</f>
        <v>0</v>
      </c>
      <c r="L30" s="62" t="str">
        <f t="shared" si="2"/>
        <v xml:space="preserve"> </v>
      </c>
      <c r="M30" s="76">
        <f>SUMIF('26 Feb 2024 - 01 Mar 2024'!G:G,'Weekly Summary'!$K$11,'26 Feb 2024 - 01 Mar 2024'!F:F)</f>
        <v>0</v>
      </c>
      <c r="O30" s="77">
        <f>SUMIF('26 Feb 2024 - 01 Mar 2024'!G:G,'Weekly Summary'!$O$11,'26 Feb 2024 - 01 Mar 2024'!D:D)</f>
        <v>0</v>
      </c>
      <c r="P30" s="62" t="str">
        <f t="shared" si="3"/>
        <v xml:space="preserve"> </v>
      </c>
      <c r="Q30" s="76">
        <f>SUMIF('26 Feb 2024 - 01 Mar 2024'!G:G,'Weekly Summary'!$O$11,'26 Feb 2024 - 01 Mar 2024'!F:F)</f>
        <v>0</v>
      </c>
      <c r="S30" s="77">
        <f>SUMIF('26 Feb 2024 - 01 Mar 2024'!F:F,'Weekly Summary'!$S$11,'26 Feb 2024 - 01 Mar 2024'!C:C)</f>
        <v>250000</v>
      </c>
      <c r="T30" s="110">
        <f t="shared" si="8"/>
        <v>7.4589999999999996</v>
      </c>
      <c r="U30" s="76">
        <f>SUMIF('26 Feb 2024 - 01 Mar 2024'!F:F,'Weekly Summary'!$S$11,'26 Feb 2024 - 01 Mar 2024'!E:E)</f>
        <v>1864750</v>
      </c>
    </row>
    <row r="31" spans="2:21" s="8" customFormat="1" ht="12.75">
      <c r="B31" s="20" t="s">
        <v>40</v>
      </c>
      <c r="C31" s="42">
        <f t="shared" si="9"/>
        <v>250000</v>
      </c>
      <c r="D31" s="74">
        <f t="shared" si="5"/>
        <v>7.2359999999999998</v>
      </c>
      <c r="E31" s="76">
        <v>1809000</v>
      </c>
      <c r="G31" s="72">
        <f>SUMIF('4 Mar 2024 - 8 Mar 2024'!G:G,'Weekly Summary'!$G$11,'4 Mar 2024 - 8 Mar 2024'!D:D)</f>
        <v>0</v>
      </c>
      <c r="H31" s="62" t="str">
        <f t="shared" si="1"/>
        <v xml:space="preserve"> </v>
      </c>
      <c r="I31" s="76">
        <f>SUMIF('4 Mar 2024 - 8 Mar 2024'!G:G,'Weekly Summary'!$G$11,'4 Mar 2024 - 8 Mar 2024'!F:F)</f>
        <v>0</v>
      </c>
      <c r="K31" s="72">
        <f>SUMIF('4 Mar 2024 - 8 Mar 2024'!$G:$G,'Weekly Summary'!$K$11,'4 Mar 2024 - 8 Mar 2024'!$D:$D)</f>
        <v>0</v>
      </c>
      <c r="L31" s="62" t="str">
        <f t="shared" si="2"/>
        <v xml:space="preserve"> </v>
      </c>
      <c r="M31" s="76">
        <f>SUMIF('4 Mar 2024 - 8 Mar 2024'!G:G,'Weekly Summary'!$K$11,'4 Mar 2024 - 8 Mar 2024'!F:F)</f>
        <v>0</v>
      </c>
      <c r="O31" s="77">
        <f>SUMIF('4 Mar 2024 - 8 Mar 2024'!G:G,'Weekly Summary'!$O$11,'4 Mar 2024 - 8 Mar 2024'!D:D)</f>
        <v>0</v>
      </c>
      <c r="P31" s="62" t="str">
        <f t="shared" si="3"/>
        <v xml:space="preserve"> </v>
      </c>
      <c r="Q31" s="76">
        <f>SUMIF('4 Mar 2024 - 8 Mar 2024'!G:G,'Weekly Summary'!$O$11,'4 Mar 2024 - 8 Mar 2024'!F:F)</f>
        <v>0</v>
      </c>
      <c r="S31" s="77">
        <f>SUMIF('4 Mar 2024 - 8 Mar 2024'!F:F,'Weekly Summary'!$S$11,'4 Mar 2024 - 8 Mar 2024'!C:C)</f>
        <v>250000</v>
      </c>
      <c r="T31" s="110">
        <f t="shared" si="8"/>
        <v>7.2359999999999998</v>
      </c>
      <c r="U31" s="76">
        <f>SUMIF('4 Mar 2024 - 8 Mar 2024'!F:F,'Weekly Summary'!$S$11,'4 Mar 2024 - 8 Mar 2024'!E:E)</f>
        <v>1809000</v>
      </c>
    </row>
    <row r="32" spans="2:21" s="8" customFormat="1" ht="12.75">
      <c r="B32" s="20" t="s">
        <v>41</v>
      </c>
      <c r="C32" s="42">
        <f t="shared" si="9"/>
        <v>250000</v>
      </c>
      <c r="D32" s="74">
        <f t="shared" si="5"/>
        <v>7.2721999999999998</v>
      </c>
      <c r="E32" s="76">
        <v>1818050</v>
      </c>
      <c r="G32" s="72">
        <f>SUMIF('11 Mar 2024 - 15 Mar 2024'!G:G,'Weekly Summary'!$G$11,'11 Mar 2024 - 15 Mar 2024'!D:D)</f>
        <v>0</v>
      </c>
      <c r="H32" s="62" t="str">
        <f t="shared" si="1"/>
        <v xml:space="preserve"> </v>
      </c>
      <c r="I32" s="76">
        <f>SUMIF('11 Mar 2024 - 15 Mar 2024'!G:G,'Weekly Summary'!$G$11,'11 Mar 2024 - 15 Mar 2024'!F:F)</f>
        <v>0</v>
      </c>
      <c r="K32" s="72">
        <f>SUMIF('11 Mar 2024 - 15 Mar 2024'!$G:$G,'Weekly Summary'!$K$11,'11 Mar 2024 - 15 Mar 2024'!$D:$D)</f>
        <v>0</v>
      </c>
      <c r="L32" s="62" t="str">
        <f t="shared" si="2"/>
        <v xml:space="preserve"> </v>
      </c>
      <c r="M32" s="76">
        <f>SUMIF('11 Mar 2024 - 15 Mar 2024'!G:G,'Weekly Summary'!$K$11,'11 Mar 2024 - 15 Mar 2024'!F:F)</f>
        <v>0</v>
      </c>
      <c r="O32" s="77">
        <f>SUMIF('11 Mar 2024 - 15 Mar 2024'!G:G,'Weekly Summary'!$O$11,'11 Mar 2024 - 15 Mar 2024'!D:D)</f>
        <v>0</v>
      </c>
      <c r="P32" s="62" t="str">
        <f t="shared" si="3"/>
        <v xml:space="preserve"> </v>
      </c>
      <c r="Q32" s="76">
        <f>SUMIF('11 Mar 2024 - 15 Mar 2024'!G:G,'Weekly Summary'!$O$11,'11 Mar 2024 - 15 Mar 2024'!F:F)</f>
        <v>0</v>
      </c>
      <c r="S32" s="77">
        <f>SUMIF('11 Mar 2024 - 15 Mar 2024'!F:F,'Weekly Summary'!$S$11,'11 Mar 2024 - 15 Mar 2024'!C:C)</f>
        <v>250000</v>
      </c>
      <c r="T32" s="110">
        <f t="shared" si="8"/>
        <v>7.2721999999999998</v>
      </c>
      <c r="U32" s="76">
        <f>SUMIF('11 Mar 2024 - 15 Mar 2024'!F:F,'Weekly Summary'!$S$11,'11 Mar 2024 - 15 Mar 2024'!E:E)</f>
        <v>1818050</v>
      </c>
    </row>
    <row r="33" spans="2:21" s="8" customFormat="1" ht="12.75">
      <c r="B33" s="20" t="s">
        <v>42</v>
      </c>
      <c r="C33" s="42">
        <f t="shared" si="9"/>
        <v>250000</v>
      </c>
      <c r="D33" s="74">
        <f t="shared" si="5"/>
        <v>7.2641999999999998</v>
      </c>
      <c r="E33" s="76">
        <v>1816050</v>
      </c>
      <c r="G33" s="72">
        <f>SUMIF('18 Mar 2024 - 22 Mar 2024'!G:G,'Weekly Summary'!$G$11,'18 Mar 2024 - 22 Mar 2024'!D:D)</f>
        <v>0</v>
      </c>
      <c r="H33" s="62" t="str">
        <f t="shared" si="1"/>
        <v xml:space="preserve"> </v>
      </c>
      <c r="I33" s="76">
        <f>SUMIF('18 Mar 2024 - 22 Mar 2024'!G:G,'Weekly Summary'!$G$11,'18 Mar 2024 - 22 Mar 2024'!F:F)</f>
        <v>0</v>
      </c>
      <c r="K33" s="72">
        <f>SUMIF('18 Mar 2024 - 22 Mar 2024'!$G:$G,'Weekly Summary'!$K$11,'18 Mar 2024 - 22 Mar 2024'!$D:$D)</f>
        <v>0</v>
      </c>
      <c r="L33" s="62" t="str">
        <f t="shared" si="2"/>
        <v xml:space="preserve"> </v>
      </c>
      <c r="M33" s="76">
        <f>SUMIF('18 Mar 2024 - 22 Mar 2024'!G:G,'Weekly Summary'!$K$11,'18 Mar 2024 - 22 Mar 2024'!F:F)</f>
        <v>0</v>
      </c>
      <c r="O33" s="77">
        <f>SUMIF('18 Mar 2024 - 22 Mar 2024'!G:G,'Weekly Summary'!$O$11,'18 Mar 2024 - 22 Mar 2024'!D:D)</f>
        <v>0</v>
      </c>
      <c r="P33" s="62" t="str">
        <f t="shared" si="3"/>
        <v xml:space="preserve"> </v>
      </c>
      <c r="Q33" s="76">
        <f>SUMIF('18 Mar 2024 - 22 Mar 2024'!G:G,'Weekly Summary'!$O$11,'18 Mar 2024 - 22 Mar 2024'!F:F)</f>
        <v>0</v>
      </c>
      <c r="S33" s="77">
        <f>SUMIF('18 Mar 2024 - 22 Mar 2024'!F:F,'Weekly Summary'!$S$11,'18 Mar 2024 - 22 Mar 2024'!C:C)</f>
        <v>250000</v>
      </c>
      <c r="T33" s="110">
        <f t="shared" si="8"/>
        <v>7.2641999999999998</v>
      </c>
      <c r="U33" s="76">
        <f>SUMIF('18 Mar 2024 - 22 Mar 2024'!F:F,'Weekly Summary'!$S$11,'18 Mar 2024 - 22 Mar 2024'!E:E)</f>
        <v>1816050</v>
      </c>
    </row>
    <row r="34" spans="2:21" s="8" customFormat="1" ht="12.75">
      <c r="B34" s="20" t="s">
        <v>80</v>
      </c>
      <c r="C34" s="42">
        <f t="shared" si="9"/>
        <v>200000</v>
      </c>
      <c r="D34" s="74">
        <f t="shared" si="5"/>
        <v>7.38</v>
      </c>
      <c r="E34" s="76">
        <v>1476000</v>
      </c>
      <c r="G34" s="72">
        <f>SUMIF('25 Mar 2024 - 28 Mar 2024'!G:G,'Weekly Summary'!$G$11,'25 Mar 2024 - 28 Mar 2024'!D:D)</f>
        <v>0</v>
      </c>
      <c r="H34" s="62" t="str">
        <f t="shared" si="1"/>
        <v xml:space="preserve"> </v>
      </c>
      <c r="I34" s="76">
        <f>SUMIF('25 Mar 2024 - 28 Mar 2024'!G:G,'Weekly Summary'!$G$11,'25 Mar 2024 - 28 Mar 2024'!F:F)</f>
        <v>0</v>
      </c>
      <c r="K34" s="72">
        <f>SUMIF('25 Mar 2024 - 28 Mar 2024'!$G:$G,'Weekly Summary'!$K$11,'25 Mar 2024 - 28 Mar 2024'!$D:$D)</f>
        <v>0</v>
      </c>
      <c r="L34" s="62" t="str">
        <f t="shared" si="2"/>
        <v xml:space="preserve"> </v>
      </c>
      <c r="M34" s="76">
        <f>SUMIF('25 Mar 2024 - 28 Mar 2024'!G:G,'Weekly Summary'!$K$11,'25 Mar 2024 - 28 Mar 2024'!F:F)</f>
        <v>0</v>
      </c>
      <c r="O34" s="77">
        <f>SUMIF('25 Mar 2024 - 28 Mar 2024'!G:G,'Weekly Summary'!$O$11,'25 Mar 2024 - 28 Mar 2024'!D:D)</f>
        <v>0</v>
      </c>
      <c r="P34" s="62" t="str">
        <f t="shared" si="3"/>
        <v xml:space="preserve"> </v>
      </c>
      <c r="Q34" s="76">
        <f>SUMIF('25 Mar 2024 - 28 Mar 2024'!G:G,'Weekly Summary'!$O$11,'25 Mar 2024 - 28 Mar 2024'!F:F)</f>
        <v>0</v>
      </c>
      <c r="S34" s="77">
        <f>SUMIF('25 Mar 2024 - 28 Mar 2024'!F:F,'Weekly Summary'!$S$11,'25 Mar 2024 - 28 Mar 2024'!C:C)</f>
        <v>200000</v>
      </c>
      <c r="T34" s="110">
        <f t="shared" si="8"/>
        <v>7.38</v>
      </c>
      <c r="U34" s="76">
        <f>SUMIF('25 Mar 2024 - 28 Mar 2024'!F:F,'Weekly Summary'!$S$11,'25 Mar 2024 - 28 Mar 2024'!E:E)</f>
        <v>1476000</v>
      </c>
    </row>
    <row r="35" spans="2:21" s="8" customFormat="1" ht="12.75">
      <c r="B35" s="20" t="s">
        <v>43</v>
      </c>
      <c r="C35" s="42">
        <f t="shared" si="9"/>
        <v>200000</v>
      </c>
      <c r="D35" s="74">
        <f t="shared" si="5"/>
        <v>7.4442500000000003</v>
      </c>
      <c r="E35" s="76">
        <v>1488850</v>
      </c>
      <c r="G35" s="72">
        <f>SUMIF('2 Apr 2024 - 5 Apr 2024'!G:G,'Weekly Summary'!$G$11,'2 Apr 2024 - 5 Apr 2024'!D:D)</f>
        <v>0</v>
      </c>
      <c r="H35" s="62" t="str">
        <f t="shared" si="1"/>
        <v xml:space="preserve"> </v>
      </c>
      <c r="I35" s="76">
        <f>SUMIF('2 Apr 2024 - 5 Apr 2024'!G:G,'Weekly Summary'!$G$11,'2 Apr 2024 - 5 Apr 2024'!F:F)</f>
        <v>0</v>
      </c>
      <c r="K35" s="72">
        <f>SUMIF('2 Apr 2024 - 5 Apr 2024'!$G:$G,'Weekly Summary'!$K$11,'2 Apr 2024 - 5 Apr 2024'!$D:$D)</f>
        <v>0</v>
      </c>
      <c r="L35" s="62" t="str">
        <f t="shared" si="2"/>
        <v xml:space="preserve"> </v>
      </c>
      <c r="M35" s="76">
        <f>SUMIF('2 Apr 2024 - 5 Apr 2024'!G:G,'Weekly Summary'!$K$11,'2 Apr 2024 - 5 Apr 2024'!F:F)</f>
        <v>0</v>
      </c>
      <c r="O35" s="77">
        <f>SUMIF('2 Apr 2024 - 5 Apr 2024'!G:G,'Weekly Summary'!$O$11,'2 Apr 2024 - 5 Apr 2024'!D:D)</f>
        <v>0</v>
      </c>
      <c r="P35" s="62" t="str">
        <f t="shared" si="3"/>
        <v xml:space="preserve"> </v>
      </c>
      <c r="Q35" s="76">
        <f>SUMIF('2 Apr 2024 - 5 Apr 2024'!G:G,'Weekly Summary'!$O$11,'2 Apr 2024 - 5 Apr 2024'!F:F)</f>
        <v>0</v>
      </c>
      <c r="S35" s="77">
        <f>SUMIF('2 Apr 2024 - 5 Apr 2024'!F:F,'Weekly Summary'!$S$11,'2 Apr 2024 - 5 Apr 2024'!C:C)</f>
        <v>200000</v>
      </c>
      <c r="T35" s="110">
        <f t="shared" si="8"/>
        <v>7.4442500000000003</v>
      </c>
      <c r="U35" s="76">
        <f>SUMIF('2 Apr 2024 - 5 Apr 2024'!F:F,'Weekly Summary'!$S$11,'2 Apr 2024 - 5 Apr 2024'!E:E)</f>
        <v>1488850</v>
      </c>
    </row>
    <row r="36" spans="2:21" s="8" customFormat="1" ht="12.75">
      <c r="B36" s="20" t="s">
        <v>44</v>
      </c>
      <c r="C36" s="42">
        <f t="shared" si="9"/>
        <v>250000</v>
      </c>
      <c r="D36" s="74">
        <f t="shared" si="5"/>
        <v>7.5338000000000003</v>
      </c>
      <c r="E36" s="76">
        <v>1883450</v>
      </c>
      <c r="G36" s="72">
        <f>SUMIF('8 Apr 2024 - 12 Apr 2024'!G:G,'Weekly Summary'!$G$11,'8 Apr 2024 - 12 Apr 2024'!D:D)</f>
        <v>0</v>
      </c>
      <c r="H36" s="62" t="str">
        <f t="shared" si="1"/>
        <v xml:space="preserve"> </v>
      </c>
      <c r="I36" s="76">
        <f>SUMIF('8 Apr 2024 - 12 Apr 2024'!G:G,'Weekly Summary'!$G$11,'8 Apr 2024 - 12 Apr 2024'!F:F)</f>
        <v>0</v>
      </c>
      <c r="K36" s="72">
        <f>SUMIF('8 Apr 2024 - 12 Apr 2024'!$G:$G,'Weekly Summary'!$K$11,'8 Apr 2024 - 12 Apr 2024'!$D:$D)</f>
        <v>0</v>
      </c>
      <c r="L36" s="62" t="str">
        <f t="shared" si="2"/>
        <v xml:space="preserve"> </v>
      </c>
      <c r="M36" s="76">
        <f>SUMIF('8 Apr 2024 - 12 Apr 2024'!G:G,'Weekly Summary'!$K$11,'8 Apr 2024 - 12 Apr 2024'!F:F)</f>
        <v>0</v>
      </c>
      <c r="O36" s="77">
        <f>SUMIF('8 Apr 2024 - 12 Apr 2024'!G:G,'Weekly Summary'!$O$11,'8 Apr 2024 - 12 Apr 2024'!D:D)</f>
        <v>0</v>
      </c>
      <c r="P36" s="62" t="str">
        <f t="shared" si="3"/>
        <v xml:space="preserve"> </v>
      </c>
      <c r="Q36" s="76">
        <f>SUMIF('8 Apr 2024 - 12 Apr 2024'!G:G,'Weekly Summary'!$O$11,'8 Apr 2024 - 12 Apr 2024'!F:F)</f>
        <v>0</v>
      </c>
      <c r="S36" s="77">
        <f>SUMIF('8 Apr 2024 - 12 Apr 2024'!F:F,'Weekly Summary'!$S$11,'8 Apr 2024 - 12 Apr 2024'!C:C)</f>
        <v>250000</v>
      </c>
      <c r="T36" s="110">
        <f t="shared" si="8"/>
        <v>7.5338000000000003</v>
      </c>
      <c r="U36" s="76">
        <f>SUMIF('8 Apr 2024 - 12 Apr 2024'!F:F,'Weekly Summary'!$S$11,'8 Apr 2024 - 12 Apr 2024'!E:E)</f>
        <v>1883450</v>
      </c>
    </row>
    <row r="37" spans="2:21" s="8" customFormat="1" ht="12.75">
      <c r="B37" s="20" t="s">
        <v>45</v>
      </c>
      <c r="C37" s="42">
        <f t="shared" si="9"/>
        <v>250000</v>
      </c>
      <c r="D37" s="74">
        <f t="shared" si="5"/>
        <v>6.5919999999999996</v>
      </c>
      <c r="E37" s="76">
        <v>1648000</v>
      </c>
      <c r="G37" s="72">
        <f>SUMIF('15 Apr 2024 - 19 Apr 2024'!G:G,'Weekly Summary'!$G$11,'15 Apr 2024 - 19 Apr 2024'!D:D)</f>
        <v>0</v>
      </c>
      <c r="H37" s="62" t="str">
        <f t="shared" si="1"/>
        <v xml:space="preserve"> </v>
      </c>
      <c r="I37" s="76">
        <f>SUMIF('15 Apr 2024 - 19 Apr 2024'!G:G,'Weekly Summary'!$G$11,'15 Apr 2024 - 19 Apr 2024'!F:F)</f>
        <v>0</v>
      </c>
      <c r="K37" s="72">
        <f>SUMIF('15 Apr 2024 - 19 Apr 2024'!$G:$G,'Weekly Summary'!$K$11,'15 Apr 2024 - 19 Apr 2024'!$D:$D)</f>
        <v>0</v>
      </c>
      <c r="L37" s="62" t="str">
        <f t="shared" si="2"/>
        <v xml:space="preserve"> </v>
      </c>
      <c r="M37" s="76">
        <f>SUMIF('15 Apr 2024 - 19 Apr 2024'!G:G,'Weekly Summary'!$K$11,'15 Apr 2024 - 19 Apr 2024'!F:F)</f>
        <v>0</v>
      </c>
      <c r="O37" s="77">
        <f>SUMIF('15 Apr 2024 - 19 Apr 2024'!G:G,'Weekly Summary'!$O$11,'15 Apr 2024 - 19 Apr 2024'!D:D)</f>
        <v>0</v>
      </c>
      <c r="P37" s="62" t="str">
        <f t="shared" si="3"/>
        <v xml:space="preserve"> </v>
      </c>
      <c r="Q37" s="76">
        <f>SUMIF('15 Apr 2024 - 19 Apr 2024'!G:G,'Weekly Summary'!$O$11,'15 Apr 2024 - 19 Apr 2024'!F:F)</f>
        <v>0</v>
      </c>
      <c r="S37" s="77">
        <f>SUMIF('15 Apr 2024 - 19 Apr 2024'!F:F,'Weekly Summary'!$S$11,'15 Apr 2024 - 19 Apr 2024'!C:C)</f>
        <v>250000</v>
      </c>
      <c r="T37" s="110">
        <f t="shared" si="8"/>
        <v>6.5919999999999996</v>
      </c>
      <c r="U37" s="76">
        <f>SUMIF('15 Apr 2024 - 19 Apr 2024'!F:F,'Weekly Summary'!$S$11,'15 Apr 2024 - 19 Apr 2024'!E:E)</f>
        <v>1648000</v>
      </c>
    </row>
    <row r="38" spans="2:21" s="8" customFormat="1" ht="12.75">
      <c r="B38" s="20" t="s">
        <v>46</v>
      </c>
      <c r="C38" s="42">
        <f t="shared" si="9"/>
        <v>250000</v>
      </c>
      <c r="D38" s="74">
        <f t="shared" si="5"/>
        <v>5.6265999999999998</v>
      </c>
      <c r="E38" s="76">
        <v>1406650</v>
      </c>
      <c r="G38" s="72">
        <f>SUMIF('22 Apr 2024 - 26 Apr 2024'!G:G,'Weekly Summary'!$G$11,'22 Apr 2024 - 26 Apr 2024'!D:D)</f>
        <v>0</v>
      </c>
      <c r="H38" s="62" t="str">
        <f t="shared" si="1"/>
        <v xml:space="preserve"> </v>
      </c>
      <c r="I38" s="76">
        <f>SUMIF('22 Apr 2024 - 26 Apr 2024'!G:G,'Weekly Summary'!$G$11,'22 Apr 2024 - 26 Apr 2024'!F:F)</f>
        <v>0</v>
      </c>
      <c r="K38" s="72">
        <f>SUMIF('22 Apr 2024 - 26 Apr 2024'!$G:$G,'Weekly Summary'!$K$11,'22 Apr 2024 - 26 Apr 2024'!$D:$D)</f>
        <v>0</v>
      </c>
      <c r="L38" s="62" t="str">
        <f t="shared" si="2"/>
        <v xml:space="preserve"> </v>
      </c>
      <c r="M38" s="76">
        <f>SUMIF('22 Apr 2024 - 26 Apr 2024'!G:G,'Weekly Summary'!$K$11,'22 Apr 2024 - 26 Apr 2024'!F:F)</f>
        <v>0</v>
      </c>
      <c r="O38" s="77">
        <f>SUMIF('22 Apr 2024 - 26 Apr 2024'!G:G,'Weekly Summary'!$O$11,'22 Apr 2024 - 26 Apr 2024'!D:D)</f>
        <v>0</v>
      </c>
      <c r="P38" s="62" t="str">
        <f t="shared" si="3"/>
        <v xml:space="preserve"> </v>
      </c>
      <c r="Q38" s="76">
        <f>SUMIF('22 Apr 2024 - 26 Apr 2024'!G:G,'Weekly Summary'!$O$11,'22 Apr 2024 - 26 Apr 2024'!F:F)</f>
        <v>0</v>
      </c>
      <c r="S38" s="77">
        <f>SUMIF('22 Apr 2024 - 26 Apr 2024'!F:F,'Weekly Summary'!$S$11,'22 Apr 2024 - 26 Apr 2024'!C:C)</f>
        <v>250000</v>
      </c>
      <c r="T38" s="110">
        <f t="shared" si="8"/>
        <v>5.6265999999999998</v>
      </c>
      <c r="U38" s="76">
        <f>SUMIF('22 Apr 2024 - 26 Apr 2024'!F:F,'Weekly Summary'!$S$11,'22 Apr 2024 - 26 Apr 2024'!E:E)</f>
        <v>1406650</v>
      </c>
    </row>
    <row r="39" spans="2:21" s="8" customFormat="1" ht="12.75">
      <c r="B39" s="20" t="s">
        <v>47</v>
      </c>
      <c r="C39" s="42">
        <f>IF(S39=0," ",G39+K39+O39+S39)</f>
        <v>200000</v>
      </c>
      <c r="D39" s="74">
        <f t="shared" si="5"/>
        <v>5.7522500000000001</v>
      </c>
      <c r="E39" s="76">
        <v>1150450</v>
      </c>
      <c r="G39" s="72">
        <f>SUMIF('29 Apr 2024 - 03 May 2024'!G:G,'Weekly Summary'!$G$11,'29 Apr 2024 - 03 May 2024'!D:D)</f>
        <v>0</v>
      </c>
      <c r="H39" s="62" t="str">
        <f t="shared" ref="H39" si="10">IF(G39=0," ",I39/G39)</f>
        <v xml:space="preserve"> </v>
      </c>
      <c r="I39" s="76">
        <f>SUMIF('29 Apr 2024 - 03 May 2024'!G:G,'Weekly Summary'!$G$11,'29 Apr 2024 - 03 May 2024'!F:F)</f>
        <v>0</v>
      </c>
      <c r="K39" s="72">
        <f>SUMIF('29 Apr 2024 - 03 May 2024'!$G:$G,'Weekly Summary'!$K$11,'29 Apr 2024 - 03 May 2024'!$D:$D)</f>
        <v>0</v>
      </c>
      <c r="L39" s="62" t="str">
        <f t="shared" ref="L39" si="11">IF(K39=0," ",M39/K39)</f>
        <v xml:space="preserve"> </v>
      </c>
      <c r="M39" s="76">
        <f>SUMIF('29 Apr 2024 - 03 May 2024'!G:G,'Weekly Summary'!$K$11,'29 Apr 2024 - 03 May 2024'!F:F)</f>
        <v>0</v>
      </c>
      <c r="O39" s="77">
        <f>SUMIF('29 Apr 2024 - 03 May 2024'!G:G,'Weekly Summary'!$O$11,'29 Apr 2024 - 03 May 2024'!D:D)</f>
        <v>0</v>
      </c>
      <c r="P39" s="62" t="str">
        <f t="shared" ref="P39" si="12">IF(O39=0," ",Q39/O39)</f>
        <v xml:space="preserve"> </v>
      </c>
      <c r="Q39" s="76">
        <f>SUMIF('29 Apr 2024 - 03 May 2024'!G:G,'Weekly Summary'!$O$11,'29 Apr 2024 - 03 May 2024'!F:F)</f>
        <v>0</v>
      </c>
      <c r="S39" s="77">
        <f>SUMIF('29 Apr 2024 - 03 May 2024'!F:F,'Weekly Summary'!$S$11,'29 Apr 2024 - 03 May 2024'!C:C)</f>
        <v>200000</v>
      </c>
      <c r="T39" s="110">
        <f t="shared" si="8"/>
        <v>5.7522500000000001</v>
      </c>
      <c r="U39" s="76">
        <f>SUMIF('29 Apr 2024 - 03 May 2024'!F:F,'Weekly Summary'!$S$11,'29 Apr 2024 - 03 May 2024'!E:E)</f>
        <v>1150450</v>
      </c>
    </row>
    <row r="40" spans="2:21" s="8" customFormat="1" ht="12.75">
      <c r="B40" s="20" t="s">
        <v>48</v>
      </c>
      <c r="C40" s="42">
        <f t="shared" si="9"/>
        <v>250000</v>
      </c>
      <c r="D40" s="74">
        <f t="shared" si="5"/>
        <v>5.593</v>
      </c>
      <c r="E40" s="76">
        <v>1398250</v>
      </c>
      <c r="G40" s="72">
        <f>SUMIF('06 May 2024 - 10 May 2024'!G:G,'Weekly Summary'!$G$11,'06 May 2024 - 10 May 2024'!D:D)</f>
        <v>0</v>
      </c>
      <c r="H40" s="62" t="str">
        <f t="shared" si="1"/>
        <v xml:space="preserve"> </v>
      </c>
      <c r="I40" s="76">
        <f>SUMIF('06 May 2024 - 10 May 2024'!G:G,'Weekly Summary'!$G$11,'06 May 2024 - 10 May 2024'!F:F)</f>
        <v>0</v>
      </c>
      <c r="K40" s="72">
        <f>SUMIF('06 May 2024 - 10 May 2024'!$G:$G,'Weekly Summary'!$K$11,'06 May 2024 - 10 May 2024'!$D:$D)</f>
        <v>0</v>
      </c>
      <c r="L40" s="62" t="str">
        <f t="shared" si="2"/>
        <v xml:space="preserve"> </v>
      </c>
      <c r="M40" s="76">
        <f>SUMIF('06 May 2024 - 10 May 2024'!G:G,'Weekly Summary'!$K$11,'06 May 2024 - 10 May 2024'!F:F)</f>
        <v>0</v>
      </c>
      <c r="O40" s="77">
        <f>SUMIF('06 May 2024 - 10 May 2024'!G:G,'Weekly Summary'!$O$11,'06 May 2024 - 10 May 2024'!D:D)</f>
        <v>0</v>
      </c>
      <c r="P40" s="62" t="str">
        <f t="shared" si="3"/>
        <v xml:space="preserve"> </v>
      </c>
      <c r="Q40" s="76">
        <f>SUMIF('06 May 2024 - 10 May 2024'!G:G,'Weekly Summary'!$O$11,'06 May 2024 - 10 May 2024'!F:F)</f>
        <v>0</v>
      </c>
      <c r="S40" s="77">
        <f>SUMIF('06 May 2024 - 10 May 2024'!F:F,'Weekly Summary'!$S$11,'06 May 2024 - 10 May 2024'!C:C)</f>
        <v>250000</v>
      </c>
      <c r="T40" s="110">
        <f t="shared" si="8"/>
        <v>5.593</v>
      </c>
      <c r="U40" s="76">
        <f>SUMIF('06 May 2024 - 10 May 2024'!F:F,'Weekly Summary'!$S$11,'06 May 2024 - 10 May 2024'!E:E)</f>
        <v>1398250</v>
      </c>
    </row>
    <row r="41" spans="2:21" s="8" customFormat="1" ht="12.75">
      <c r="B41" s="20" t="s">
        <v>49</v>
      </c>
      <c r="C41" s="42">
        <f t="shared" si="9"/>
        <v>250000</v>
      </c>
      <c r="D41" s="74">
        <f t="shared" si="5"/>
        <v>5.6086</v>
      </c>
      <c r="E41" s="76">
        <v>1402150</v>
      </c>
      <c r="G41" s="72">
        <f>SUMIF('13 May 2024 - 17 May 2024'!G:G,'Weekly Summary'!$G$11,'13 May 2024 - 17 May 2024'!D:D)</f>
        <v>0</v>
      </c>
      <c r="H41" s="62" t="str">
        <f t="shared" si="1"/>
        <v xml:space="preserve"> </v>
      </c>
      <c r="I41" s="76">
        <f>SUMIF('13 May 2024 - 17 May 2024'!G:G,'Weekly Summary'!$G$11,'13 May 2024 - 17 May 2024'!F:F)</f>
        <v>0</v>
      </c>
      <c r="K41" s="72">
        <f>SUMIF('13 May 2024 - 17 May 2024'!$G:$G,'Weekly Summary'!$K$11,'13 May 2024 - 17 May 2024'!$D:$D)</f>
        <v>0</v>
      </c>
      <c r="L41" s="62" t="str">
        <f t="shared" si="2"/>
        <v xml:space="preserve"> </v>
      </c>
      <c r="M41" s="76">
        <f>SUMIF('13 May 2024 - 17 May 2024'!G:G,'Weekly Summary'!$K$11,'13 May 2024 - 17 May 2024'!F:F)</f>
        <v>0</v>
      </c>
      <c r="O41" s="77">
        <f>SUMIF('13 May 2024 - 17 May 2024'!G:G,'Weekly Summary'!$O$11,'13 May 2024 - 17 May 2024'!D:D)</f>
        <v>0</v>
      </c>
      <c r="P41" s="62" t="str">
        <f t="shared" si="3"/>
        <v xml:space="preserve"> </v>
      </c>
      <c r="Q41" s="76">
        <f>SUMIF('13 May 2024 - 17 May 2024'!G:G,'Weekly Summary'!$O$11,'13 May 2024 - 17 May 2024'!F:F)</f>
        <v>0</v>
      </c>
      <c r="S41" s="77">
        <f>SUMIF('13 May 2024 - 17 May 2024'!F:F,'Weekly Summary'!$S$11,'13 May 2024 - 17 May 2024'!C:C)</f>
        <v>250000</v>
      </c>
      <c r="T41" s="110">
        <f t="shared" si="8"/>
        <v>5.6086</v>
      </c>
      <c r="U41" s="76">
        <f>SUMIF('13 May 2024 - 17 May 2024'!F:F,'Weekly Summary'!$S$11,'13 May 2024 - 17 May 2024'!E:E)</f>
        <v>1402150</v>
      </c>
    </row>
    <row r="42" spans="2:21" s="8" customFormat="1" ht="12.75" hidden="1">
      <c r="B42" s="20" t="s">
        <v>50</v>
      </c>
      <c r="C42" s="42" t="str">
        <f t="shared" si="9"/>
        <v xml:space="preserve"> </v>
      </c>
      <c r="D42" s="62" t="e">
        <f t="shared" si="5"/>
        <v>#VALUE!</v>
      </c>
      <c r="E42" s="35"/>
      <c r="G42" s="72"/>
      <c r="H42" s="62" t="str">
        <f t="shared" si="1"/>
        <v xml:space="preserve"> </v>
      </c>
      <c r="I42" s="76"/>
      <c r="K42" s="63"/>
      <c r="L42" s="62" t="str">
        <f t="shared" si="2"/>
        <v xml:space="preserve"> </v>
      </c>
      <c r="M42" s="64"/>
      <c r="O42" s="63"/>
      <c r="P42" s="62" t="str">
        <f t="shared" si="3"/>
        <v xml:space="preserve"> </v>
      </c>
      <c r="Q42" s="76"/>
      <c r="S42" s="63"/>
      <c r="T42" s="102" t="str">
        <f t="shared" si="8"/>
        <v xml:space="preserve"> </v>
      </c>
      <c r="U42" s="76"/>
    </row>
    <row r="43" spans="2:21" s="8" customFormat="1" ht="12.75" hidden="1">
      <c r="B43" s="20" t="s">
        <v>51</v>
      </c>
      <c r="C43" s="42" t="str">
        <f t="shared" si="9"/>
        <v xml:space="preserve"> </v>
      </c>
      <c r="D43" s="62" t="e">
        <f t="shared" si="5"/>
        <v>#VALUE!</v>
      </c>
      <c r="E43" s="35"/>
      <c r="G43" s="72"/>
      <c r="H43" s="62" t="str">
        <f t="shared" si="1"/>
        <v xml:space="preserve"> </v>
      </c>
      <c r="I43" s="76"/>
      <c r="K43" s="63"/>
      <c r="L43" s="62" t="str">
        <f t="shared" si="2"/>
        <v xml:space="preserve"> </v>
      </c>
      <c r="M43" s="64"/>
      <c r="O43" s="63"/>
      <c r="P43" s="62" t="str">
        <f t="shared" si="3"/>
        <v xml:space="preserve"> </v>
      </c>
      <c r="Q43" s="76"/>
      <c r="S43" s="63"/>
      <c r="T43" s="102" t="str">
        <f t="shared" si="8"/>
        <v xml:space="preserve"> </v>
      </c>
      <c r="U43" s="76"/>
    </row>
    <row r="44" spans="2:21" s="8" customFormat="1" ht="12.75" hidden="1">
      <c r="B44" s="20" t="s">
        <v>52</v>
      </c>
      <c r="C44" s="42" t="str">
        <f t="shared" si="9"/>
        <v xml:space="preserve"> </v>
      </c>
      <c r="D44" s="62" t="e">
        <f t="shared" si="5"/>
        <v>#VALUE!</v>
      </c>
      <c r="E44" s="35"/>
      <c r="G44" s="72"/>
      <c r="H44" s="62" t="str">
        <f t="shared" si="1"/>
        <v xml:space="preserve"> </v>
      </c>
      <c r="I44" s="76"/>
      <c r="K44" s="63"/>
      <c r="L44" s="62" t="str">
        <f t="shared" si="2"/>
        <v xml:space="preserve"> </v>
      </c>
      <c r="M44" s="64"/>
      <c r="O44" s="63"/>
      <c r="P44" s="62" t="str">
        <f t="shared" si="3"/>
        <v xml:space="preserve"> </v>
      </c>
      <c r="Q44" s="76"/>
      <c r="S44" s="63"/>
      <c r="T44" s="102" t="str">
        <f t="shared" si="8"/>
        <v xml:space="preserve"> </v>
      </c>
      <c r="U44" s="76"/>
    </row>
    <row r="45" spans="2:21" s="8" customFormat="1" ht="12.75" hidden="1">
      <c r="B45" s="20" t="s">
        <v>53</v>
      </c>
      <c r="C45" s="42" t="str">
        <f t="shared" si="9"/>
        <v xml:space="preserve"> </v>
      </c>
      <c r="D45" s="62" t="e">
        <f t="shared" si="5"/>
        <v>#VALUE!</v>
      </c>
      <c r="E45" s="35"/>
      <c r="G45" s="72"/>
      <c r="H45" s="62" t="str">
        <f t="shared" si="1"/>
        <v xml:space="preserve"> </v>
      </c>
      <c r="I45" s="76"/>
      <c r="K45" s="63"/>
      <c r="L45" s="62" t="str">
        <f t="shared" si="2"/>
        <v xml:space="preserve"> </v>
      </c>
      <c r="M45" s="64"/>
      <c r="O45" s="63"/>
      <c r="P45" s="62" t="str">
        <f t="shared" si="3"/>
        <v xml:space="preserve"> </v>
      </c>
      <c r="Q45" s="76"/>
      <c r="S45" s="63"/>
      <c r="T45" s="102" t="str">
        <f t="shared" si="8"/>
        <v xml:space="preserve"> </v>
      </c>
      <c r="U45" s="76"/>
    </row>
    <row r="46" spans="2:21" s="8" customFormat="1" ht="12.75" hidden="1">
      <c r="B46" s="20" t="s">
        <v>54</v>
      </c>
      <c r="C46" s="42" t="str">
        <f t="shared" si="9"/>
        <v xml:space="preserve"> </v>
      </c>
      <c r="D46" s="62" t="e">
        <f t="shared" si="5"/>
        <v>#VALUE!</v>
      </c>
      <c r="E46" s="35"/>
      <c r="G46" s="72"/>
      <c r="H46" s="62" t="str">
        <f t="shared" si="1"/>
        <v xml:space="preserve"> </v>
      </c>
      <c r="I46" s="76"/>
      <c r="K46" s="63"/>
      <c r="L46" s="62" t="str">
        <f t="shared" si="2"/>
        <v xml:space="preserve"> </v>
      </c>
      <c r="M46" s="64"/>
      <c r="O46" s="63"/>
      <c r="P46" s="62" t="str">
        <f t="shared" si="3"/>
        <v xml:space="preserve"> </v>
      </c>
      <c r="Q46" s="76"/>
      <c r="S46" s="63"/>
      <c r="T46" s="102" t="str">
        <f t="shared" si="8"/>
        <v xml:space="preserve"> </v>
      </c>
      <c r="U46" s="76"/>
    </row>
    <row r="47" spans="2:21" s="8" customFormat="1" ht="12.75" hidden="1">
      <c r="B47" s="20" t="s">
        <v>55</v>
      </c>
      <c r="C47" s="42" t="str">
        <f t="shared" si="9"/>
        <v xml:space="preserve"> </v>
      </c>
      <c r="D47" s="62" t="e">
        <f t="shared" si="5"/>
        <v>#VALUE!</v>
      </c>
      <c r="E47" s="35"/>
      <c r="G47" s="72"/>
      <c r="H47" s="62" t="str">
        <f t="shared" si="1"/>
        <v xml:space="preserve"> </v>
      </c>
      <c r="I47" s="76"/>
      <c r="K47" s="63"/>
      <c r="L47" s="62" t="str">
        <f t="shared" si="2"/>
        <v xml:space="preserve"> </v>
      </c>
      <c r="M47" s="64"/>
      <c r="O47" s="63"/>
      <c r="P47" s="62" t="str">
        <f t="shared" si="3"/>
        <v xml:space="preserve"> </v>
      </c>
      <c r="Q47" s="76"/>
      <c r="S47" s="63"/>
      <c r="T47" s="102" t="str">
        <f t="shared" si="8"/>
        <v xml:space="preserve"> </v>
      </c>
      <c r="U47" s="76"/>
    </row>
    <row r="48" spans="2:21" s="8" customFormat="1" ht="12.75" hidden="1">
      <c r="B48" s="20" t="s">
        <v>56</v>
      </c>
      <c r="C48" s="42" t="str">
        <f t="shared" si="9"/>
        <v xml:space="preserve"> </v>
      </c>
      <c r="D48" s="62" t="e">
        <f t="shared" si="5"/>
        <v>#VALUE!</v>
      </c>
      <c r="E48" s="35"/>
      <c r="G48" s="72"/>
      <c r="H48" s="62" t="str">
        <f t="shared" si="1"/>
        <v xml:space="preserve"> </v>
      </c>
      <c r="I48" s="76"/>
      <c r="K48" s="63"/>
      <c r="L48" s="62" t="str">
        <f t="shared" si="2"/>
        <v xml:space="preserve"> </v>
      </c>
      <c r="M48" s="64"/>
      <c r="O48" s="63"/>
      <c r="P48" s="62" t="str">
        <f t="shared" si="3"/>
        <v xml:space="preserve"> </v>
      </c>
      <c r="Q48" s="76"/>
      <c r="S48" s="63"/>
      <c r="T48" s="102" t="str">
        <f t="shared" si="8"/>
        <v xml:space="preserve"> </v>
      </c>
      <c r="U48" s="76"/>
    </row>
    <row r="49" spans="2:21" s="8" customFormat="1" ht="12.75" hidden="1">
      <c r="B49" s="20" t="s">
        <v>57</v>
      </c>
      <c r="C49" s="42" t="str">
        <f t="shared" si="9"/>
        <v xml:space="preserve"> </v>
      </c>
      <c r="D49" s="62" t="e">
        <f t="shared" si="5"/>
        <v>#VALUE!</v>
      </c>
      <c r="E49" s="35"/>
      <c r="G49" s="72"/>
      <c r="H49" s="62" t="str">
        <f t="shared" si="1"/>
        <v xml:space="preserve"> </v>
      </c>
      <c r="I49" s="76"/>
      <c r="K49" s="63"/>
      <c r="L49" s="62" t="str">
        <f t="shared" si="2"/>
        <v xml:space="preserve"> </v>
      </c>
      <c r="M49" s="64"/>
      <c r="O49" s="63"/>
      <c r="P49" s="62" t="str">
        <f t="shared" si="3"/>
        <v xml:space="preserve"> </v>
      </c>
      <c r="Q49" s="76"/>
      <c r="S49" s="63"/>
      <c r="T49" s="102" t="str">
        <f t="shared" si="8"/>
        <v xml:space="preserve"> </v>
      </c>
      <c r="U49" s="76"/>
    </row>
    <row r="50" spans="2:21" s="8" customFormat="1" ht="12.75" hidden="1">
      <c r="B50" s="20" t="s">
        <v>58</v>
      </c>
      <c r="C50" s="42" t="str">
        <f t="shared" si="9"/>
        <v xml:space="preserve"> </v>
      </c>
      <c r="D50" s="62" t="e">
        <f t="shared" si="5"/>
        <v>#VALUE!</v>
      </c>
      <c r="E50" s="35"/>
      <c r="G50" s="72"/>
      <c r="H50" s="62" t="str">
        <f t="shared" si="1"/>
        <v xml:space="preserve"> </v>
      </c>
      <c r="I50" s="76"/>
      <c r="K50" s="63"/>
      <c r="L50" s="62" t="str">
        <f t="shared" si="2"/>
        <v xml:space="preserve"> </v>
      </c>
      <c r="M50" s="64"/>
      <c r="O50" s="63"/>
      <c r="P50" s="62" t="str">
        <f t="shared" si="3"/>
        <v xml:space="preserve"> </v>
      </c>
      <c r="Q50" s="76"/>
      <c r="S50" s="63"/>
      <c r="T50" s="102" t="str">
        <f t="shared" si="8"/>
        <v xml:space="preserve"> </v>
      </c>
      <c r="U50" s="76"/>
    </row>
    <row r="51" spans="2:21" s="8" customFormat="1" ht="12.75" hidden="1">
      <c r="B51" s="20" t="s">
        <v>59</v>
      </c>
      <c r="C51" s="42" t="str">
        <f t="shared" si="9"/>
        <v xml:space="preserve"> </v>
      </c>
      <c r="D51" s="62" t="e">
        <f t="shared" si="5"/>
        <v>#VALUE!</v>
      </c>
      <c r="E51" s="35"/>
      <c r="G51" s="72"/>
      <c r="H51" s="62" t="str">
        <f t="shared" si="1"/>
        <v xml:space="preserve"> </v>
      </c>
      <c r="I51" s="76"/>
      <c r="K51" s="63"/>
      <c r="L51" s="62" t="str">
        <f t="shared" si="2"/>
        <v xml:space="preserve"> </v>
      </c>
      <c r="M51" s="64"/>
      <c r="O51" s="63"/>
      <c r="P51" s="62" t="str">
        <f t="shared" si="3"/>
        <v xml:space="preserve"> </v>
      </c>
      <c r="Q51" s="76"/>
      <c r="S51" s="63"/>
      <c r="T51" s="102" t="str">
        <f t="shared" si="8"/>
        <v xml:space="preserve"> </v>
      </c>
      <c r="U51" s="76"/>
    </row>
    <row r="52" spans="2:21" s="8" customFormat="1" ht="12.75" hidden="1">
      <c r="B52" s="20" t="s">
        <v>75</v>
      </c>
      <c r="C52" s="42" t="str">
        <f t="shared" si="9"/>
        <v xml:space="preserve"> </v>
      </c>
      <c r="D52" s="62" t="e">
        <f t="shared" si="5"/>
        <v>#VALUE!</v>
      </c>
      <c r="E52" s="35"/>
      <c r="G52" s="72"/>
      <c r="H52" s="62" t="str">
        <f t="shared" si="1"/>
        <v xml:space="preserve"> </v>
      </c>
      <c r="I52" s="76"/>
      <c r="K52" s="63"/>
      <c r="L52" s="62" t="str">
        <f t="shared" si="2"/>
        <v xml:space="preserve"> </v>
      </c>
      <c r="M52" s="64"/>
      <c r="O52" s="63"/>
      <c r="P52" s="62" t="str">
        <f t="shared" si="3"/>
        <v xml:space="preserve"> </v>
      </c>
      <c r="Q52" s="76"/>
      <c r="S52" s="63"/>
      <c r="T52" s="102" t="str">
        <f t="shared" si="8"/>
        <v xml:space="preserve"> </v>
      </c>
      <c r="U52" s="76"/>
    </row>
    <row r="53" spans="2:21" s="8" customFormat="1" ht="12.75" hidden="1">
      <c r="B53" s="20" t="s">
        <v>60</v>
      </c>
      <c r="C53" s="42" t="str">
        <f t="shared" si="9"/>
        <v xml:space="preserve"> </v>
      </c>
      <c r="D53" s="62" t="e">
        <f t="shared" si="5"/>
        <v>#VALUE!</v>
      </c>
      <c r="E53" s="35"/>
      <c r="G53" s="72"/>
      <c r="H53" s="62" t="str">
        <f t="shared" si="1"/>
        <v xml:space="preserve"> </v>
      </c>
      <c r="I53" s="76"/>
      <c r="K53" s="63"/>
      <c r="L53" s="62" t="str">
        <f t="shared" si="2"/>
        <v xml:space="preserve"> </v>
      </c>
      <c r="M53" s="64"/>
      <c r="O53" s="63"/>
      <c r="P53" s="62" t="str">
        <f t="shared" si="3"/>
        <v xml:space="preserve"> </v>
      </c>
      <c r="Q53" s="76"/>
      <c r="S53" s="63"/>
      <c r="T53" s="102" t="str">
        <f t="shared" si="8"/>
        <v xml:space="preserve"> </v>
      </c>
      <c r="U53" s="76"/>
    </row>
    <row r="54" spans="2:21" s="8" customFormat="1" ht="12.75" hidden="1">
      <c r="B54" s="20" t="s">
        <v>61</v>
      </c>
      <c r="C54" s="42" t="str">
        <f t="shared" si="9"/>
        <v xml:space="preserve"> </v>
      </c>
      <c r="D54" s="62" t="e">
        <f t="shared" si="5"/>
        <v>#VALUE!</v>
      </c>
      <c r="E54" s="35"/>
      <c r="G54" s="72"/>
      <c r="H54" s="62" t="str">
        <f t="shared" si="1"/>
        <v xml:space="preserve"> </v>
      </c>
      <c r="I54" s="76"/>
      <c r="K54" s="63"/>
      <c r="L54" s="62" t="str">
        <f t="shared" si="2"/>
        <v xml:space="preserve"> </v>
      </c>
      <c r="M54" s="64"/>
      <c r="O54" s="63"/>
      <c r="P54" s="62" t="str">
        <f t="shared" si="3"/>
        <v xml:space="preserve"> </v>
      </c>
      <c r="Q54" s="76"/>
      <c r="S54" s="63"/>
      <c r="T54" s="102" t="str">
        <f t="shared" si="8"/>
        <v xml:space="preserve"> </v>
      </c>
      <c r="U54" s="76"/>
    </row>
    <row r="55" spans="2:21" s="8" customFormat="1" ht="12.75" hidden="1">
      <c r="B55" s="20" t="s">
        <v>62</v>
      </c>
      <c r="C55" s="42" t="str">
        <f t="shared" si="9"/>
        <v xml:space="preserve"> </v>
      </c>
      <c r="D55" s="62" t="e">
        <f t="shared" si="5"/>
        <v>#VALUE!</v>
      </c>
      <c r="E55" s="35"/>
      <c r="G55" s="72"/>
      <c r="H55" s="62" t="str">
        <f t="shared" si="1"/>
        <v xml:space="preserve"> </v>
      </c>
      <c r="I55" s="76"/>
      <c r="K55" s="63"/>
      <c r="L55" s="62" t="str">
        <f t="shared" si="2"/>
        <v xml:space="preserve"> </v>
      </c>
      <c r="M55" s="64"/>
      <c r="O55" s="63"/>
      <c r="P55" s="62" t="str">
        <f t="shared" si="3"/>
        <v xml:space="preserve"> </v>
      </c>
      <c r="Q55" s="76"/>
      <c r="S55" s="63"/>
      <c r="T55" s="102" t="str">
        <f t="shared" si="8"/>
        <v xml:space="preserve"> </v>
      </c>
      <c r="U55" s="76"/>
    </row>
    <row r="56" spans="2:21" s="8" customFormat="1" ht="12.75" hidden="1">
      <c r="B56" s="20" t="s">
        <v>63</v>
      </c>
      <c r="C56" s="42" t="str">
        <f t="shared" si="9"/>
        <v xml:space="preserve"> </v>
      </c>
      <c r="D56" s="62" t="e">
        <f t="shared" si="5"/>
        <v>#VALUE!</v>
      </c>
      <c r="E56" s="35"/>
      <c r="G56" s="72"/>
      <c r="H56" s="62" t="str">
        <f t="shared" si="1"/>
        <v xml:space="preserve"> </v>
      </c>
      <c r="I56" s="76"/>
      <c r="K56" s="63"/>
      <c r="L56" s="62" t="str">
        <f t="shared" si="2"/>
        <v xml:space="preserve"> </v>
      </c>
      <c r="M56" s="64"/>
      <c r="O56" s="63"/>
      <c r="P56" s="62" t="str">
        <f t="shared" si="3"/>
        <v xml:space="preserve"> </v>
      </c>
      <c r="Q56" s="76"/>
      <c r="S56" s="63"/>
      <c r="T56" s="102" t="str">
        <f t="shared" si="8"/>
        <v xml:space="preserve"> </v>
      </c>
      <c r="U56" s="76"/>
    </row>
    <row r="57" spans="2:21" s="8" customFormat="1" ht="12.75" hidden="1">
      <c r="B57" s="20" t="s">
        <v>64</v>
      </c>
      <c r="C57" s="42" t="str">
        <f t="shared" si="9"/>
        <v xml:space="preserve"> </v>
      </c>
      <c r="D57" s="62" t="e">
        <f t="shared" si="5"/>
        <v>#VALUE!</v>
      </c>
      <c r="E57" s="35"/>
      <c r="G57" s="72"/>
      <c r="H57" s="62" t="str">
        <f t="shared" si="1"/>
        <v xml:space="preserve"> </v>
      </c>
      <c r="I57" s="76"/>
      <c r="K57" s="63"/>
      <c r="L57" s="62" t="str">
        <f t="shared" si="2"/>
        <v xml:space="preserve"> </v>
      </c>
      <c r="M57" s="64"/>
      <c r="O57" s="63"/>
      <c r="P57" s="62" t="str">
        <f t="shared" si="3"/>
        <v xml:space="preserve"> </v>
      </c>
      <c r="Q57" s="76"/>
      <c r="S57" s="63"/>
      <c r="T57" s="102" t="str">
        <f t="shared" si="8"/>
        <v xml:space="preserve"> </v>
      </c>
      <c r="U57" s="76"/>
    </row>
    <row r="58" spans="2:21" s="8" customFormat="1" ht="12.75" hidden="1">
      <c r="B58" s="20" t="s">
        <v>65</v>
      </c>
      <c r="C58" s="42" t="str">
        <f t="shared" si="9"/>
        <v xml:space="preserve"> </v>
      </c>
      <c r="D58" s="62" t="e">
        <f t="shared" si="5"/>
        <v>#VALUE!</v>
      </c>
      <c r="E58" s="35"/>
      <c r="G58" s="72"/>
      <c r="H58" s="62" t="str">
        <f t="shared" si="1"/>
        <v xml:space="preserve"> </v>
      </c>
      <c r="I58" s="76"/>
      <c r="K58" s="63"/>
      <c r="L58" s="62" t="str">
        <f t="shared" si="2"/>
        <v xml:space="preserve"> </v>
      </c>
      <c r="M58" s="64"/>
      <c r="O58" s="63"/>
      <c r="P58" s="62" t="str">
        <f t="shared" si="3"/>
        <v xml:space="preserve"> </v>
      </c>
      <c r="Q58" s="76"/>
      <c r="S58" s="63"/>
      <c r="T58" s="102" t="str">
        <f t="shared" si="8"/>
        <v xml:space="preserve"> </v>
      </c>
      <c r="U58" s="76"/>
    </row>
    <row r="59" spans="2:21" s="8" customFormat="1" ht="12.75" hidden="1">
      <c r="B59" s="20" t="s">
        <v>66</v>
      </c>
      <c r="C59" s="42" t="str">
        <f t="shared" si="9"/>
        <v xml:space="preserve"> </v>
      </c>
      <c r="D59" s="62" t="e">
        <f t="shared" si="5"/>
        <v>#VALUE!</v>
      </c>
      <c r="E59" s="35"/>
      <c r="G59" s="72"/>
      <c r="H59" s="62" t="str">
        <f t="shared" si="1"/>
        <v xml:space="preserve"> </v>
      </c>
      <c r="I59" s="76"/>
      <c r="K59" s="63"/>
      <c r="L59" s="62" t="str">
        <f t="shared" si="2"/>
        <v xml:space="preserve"> </v>
      </c>
      <c r="M59" s="64"/>
      <c r="O59" s="63"/>
      <c r="P59" s="62" t="str">
        <f t="shared" si="3"/>
        <v xml:space="preserve"> </v>
      </c>
      <c r="Q59" s="76"/>
      <c r="S59" s="63"/>
      <c r="T59" s="102" t="str">
        <f t="shared" si="8"/>
        <v xml:space="preserve"> </v>
      </c>
      <c r="U59" s="76"/>
    </row>
    <row r="60" spans="2:21" s="8" customFormat="1" ht="12.75" hidden="1">
      <c r="B60" s="20" t="s">
        <v>67</v>
      </c>
      <c r="C60" s="42" t="str">
        <f t="shared" si="9"/>
        <v xml:space="preserve"> </v>
      </c>
      <c r="D60" s="62" t="e">
        <f t="shared" si="5"/>
        <v>#VALUE!</v>
      </c>
      <c r="E60" s="35"/>
      <c r="G60" s="72"/>
      <c r="H60" s="62" t="str">
        <f t="shared" si="1"/>
        <v xml:space="preserve"> </v>
      </c>
      <c r="I60" s="76"/>
      <c r="K60" s="63"/>
      <c r="L60" s="62" t="str">
        <f t="shared" si="2"/>
        <v xml:space="preserve"> </v>
      </c>
      <c r="M60" s="64"/>
      <c r="O60" s="63"/>
      <c r="P60" s="62" t="str">
        <f t="shared" si="3"/>
        <v xml:space="preserve"> </v>
      </c>
      <c r="Q60" s="76"/>
      <c r="S60" s="63"/>
      <c r="T60" s="102" t="str">
        <f t="shared" si="8"/>
        <v xml:space="preserve"> </v>
      </c>
      <c r="U60" s="76"/>
    </row>
    <row r="61" spans="2:21" s="8" customFormat="1" ht="12.75" hidden="1">
      <c r="B61" s="20" t="s">
        <v>68</v>
      </c>
      <c r="C61" s="42" t="str">
        <f t="shared" si="9"/>
        <v xml:space="preserve"> </v>
      </c>
      <c r="D61" s="62" t="e">
        <f t="shared" si="5"/>
        <v>#VALUE!</v>
      </c>
      <c r="E61" s="35"/>
      <c r="G61" s="72"/>
      <c r="H61" s="62" t="str">
        <f t="shared" si="1"/>
        <v xml:space="preserve"> </v>
      </c>
      <c r="I61" s="76"/>
      <c r="K61" s="63"/>
      <c r="L61" s="62" t="str">
        <f t="shared" si="2"/>
        <v xml:space="preserve"> </v>
      </c>
      <c r="M61" s="64"/>
      <c r="O61" s="63"/>
      <c r="P61" s="62" t="str">
        <f t="shared" si="3"/>
        <v xml:space="preserve"> </v>
      </c>
      <c r="Q61" s="76"/>
      <c r="S61" s="63"/>
      <c r="T61" s="102" t="str">
        <f t="shared" si="8"/>
        <v xml:space="preserve"> </v>
      </c>
      <c r="U61" s="76"/>
    </row>
    <row r="62" spans="2:21" s="8" customFormat="1" ht="12.75" hidden="1">
      <c r="B62" s="20" t="s">
        <v>69</v>
      </c>
      <c r="C62" s="42" t="str">
        <f t="shared" si="9"/>
        <v xml:space="preserve"> </v>
      </c>
      <c r="D62" s="62" t="e">
        <f t="shared" si="5"/>
        <v>#VALUE!</v>
      </c>
      <c r="E62" s="35"/>
      <c r="G62" s="72"/>
      <c r="H62" s="62" t="str">
        <f t="shared" si="1"/>
        <v xml:space="preserve"> </v>
      </c>
      <c r="I62" s="76"/>
      <c r="K62" s="63"/>
      <c r="L62" s="62" t="str">
        <f t="shared" si="2"/>
        <v xml:space="preserve"> </v>
      </c>
      <c r="M62" s="64"/>
      <c r="O62" s="63"/>
      <c r="P62" s="62" t="str">
        <f t="shared" si="3"/>
        <v xml:space="preserve"> </v>
      </c>
      <c r="Q62" s="76"/>
      <c r="S62" s="63"/>
      <c r="T62" s="102" t="str">
        <f t="shared" si="8"/>
        <v xml:space="preserve"> </v>
      </c>
      <c r="U62" s="76"/>
    </row>
    <row r="63" spans="2:21" s="8" customFormat="1" ht="12.75" hidden="1">
      <c r="B63" s="20" t="s">
        <v>70</v>
      </c>
      <c r="C63" s="42" t="str">
        <f t="shared" si="9"/>
        <v xml:space="preserve"> </v>
      </c>
      <c r="D63" s="62" t="e">
        <f t="shared" si="5"/>
        <v>#VALUE!</v>
      </c>
      <c r="E63" s="35"/>
      <c r="G63" s="72"/>
      <c r="H63" s="62" t="str">
        <f t="shared" si="1"/>
        <v xml:space="preserve"> </v>
      </c>
      <c r="I63" s="76"/>
      <c r="K63" s="63"/>
      <c r="L63" s="62" t="str">
        <f t="shared" si="2"/>
        <v xml:space="preserve"> </v>
      </c>
      <c r="M63" s="64"/>
      <c r="O63" s="63"/>
      <c r="P63" s="62" t="str">
        <f t="shared" si="3"/>
        <v xml:space="preserve"> </v>
      </c>
      <c r="Q63" s="76"/>
      <c r="S63" s="63"/>
      <c r="T63" s="102" t="str">
        <f t="shared" si="8"/>
        <v xml:space="preserve"> </v>
      </c>
      <c r="U63" s="76"/>
    </row>
    <row r="64" spans="2:21" s="8" customFormat="1" ht="12.75" hidden="1">
      <c r="B64" s="20" t="s">
        <v>71</v>
      </c>
      <c r="C64" s="42" t="str">
        <f t="shared" si="9"/>
        <v xml:space="preserve"> </v>
      </c>
      <c r="D64" s="62" t="e">
        <f t="shared" si="5"/>
        <v>#VALUE!</v>
      </c>
      <c r="E64" s="35"/>
      <c r="G64" s="72"/>
      <c r="H64" s="62" t="str">
        <f t="shared" si="1"/>
        <v xml:space="preserve"> </v>
      </c>
      <c r="I64" s="76"/>
      <c r="K64" s="63"/>
      <c r="L64" s="62" t="str">
        <f t="shared" si="2"/>
        <v xml:space="preserve"> </v>
      </c>
      <c r="M64" s="64"/>
      <c r="O64" s="63"/>
      <c r="P64" s="62" t="str">
        <f t="shared" si="3"/>
        <v xml:space="preserve"> </v>
      </c>
      <c r="Q64" s="76"/>
      <c r="S64" s="63"/>
      <c r="T64" s="102" t="str">
        <f t="shared" si="8"/>
        <v xml:space="preserve"> </v>
      </c>
      <c r="U64" s="76"/>
    </row>
    <row r="65" spans="2:21" s="8" customFormat="1" ht="12.75" hidden="1">
      <c r="B65" s="20" t="s">
        <v>72</v>
      </c>
      <c r="C65" s="42" t="str">
        <f t="shared" si="9"/>
        <v xml:space="preserve"> </v>
      </c>
      <c r="D65" s="62" t="e">
        <f t="shared" si="5"/>
        <v>#VALUE!</v>
      </c>
      <c r="E65" s="14"/>
      <c r="G65" s="72"/>
      <c r="H65" s="62" t="str">
        <f t="shared" si="1"/>
        <v xml:space="preserve"> </v>
      </c>
      <c r="I65" s="76"/>
      <c r="K65" s="63"/>
      <c r="L65" s="62" t="str">
        <f t="shared" si="2"/>
        <v xml:space="preserve"> </v>
      </c>
      <c r="M65" s="64"/>
      <c r="O65" s="63"/>
      <c r="P65" s="62" t="str">
        <f t="shared" si="3"/>
        <v xml:space="preserve"> </v>
      </c>
      <c r="Q65" s="76"/>
      <c r="S65" s="63"/>
      <c r="T65" s="102" t="str">
        <f t="shared" si="8"/>
        <v xml:space="preserve"> </v>
      </c>
      <c r="U65" s="76"/>
    </row>
    <row r="66" spans="2:21" s="8" customFormat="1" ht="12.75">
      <c r="B66" s="34" t="s">
        <v>22</v>
      </c>
      <c r="C66" s="46">
        <f>SUM(C13:C65)</f>
        <v>6445874</v>
      </c>
      <c r="D66" s="47">
        <f>ROUND(E66/C66,4)</f>
        <v>6.5461</v>
      </c>
      <c r="E66" s="58">
        <f>SUM(E13:E65)</f>
        <v>42195516.730300002</v>
      </c>
      <c r="G66" s="59">
        <f>SUM(G13:G65)</f>
        <v>1585073</v>
      </c>
      <c r="H66" s="47">
        <f>ROUND(I66/G66,4)</f>
        <v>6.0342000000000002</v>
      </c>
      <c r="I66" s="58">
        <f>SUM(I13:I65)</f>
        <v>9564679.8049999997</v>
      </c>
      <c r="K66" s="59">
        <f>SUM(K13:K65)</f>
        <v>260988</v>
      </c>
      <c r="L66" s="47">
        <f>ROUND(M66/K66,4)</f>
        <v>5.8727</v>
      </c>
      <c r="M66" s="58">
        <f>SUM(M13:M65)</f>
        <v>1532708.5399999991</v>
      </c>
      <c r="O66" s="59">
        <f>SUM(O13:O65)</f>
        <v>49813</v>
      </c>
      <c r="P66" s="47">
        <f>ROUND(Q66/O66,4)</f>
        <v>5.8865999999999996</v>
      </c>
      <c r="Q66" s="58">
        <f>SUM(Q13:Q65)</f>
        <v>293228.12499999994</v>
      </c>
      <c r="S66" s="59">
        <f>SUM(S13:S65)</f>
        <v>4550000</v>
      </c>
      <c r="T66" s="47">
        <f>ROUND(U66/S66,4)</f>
        <v>6.7702999999999998</v>
      </c>
      <c r="U66" s="58">
        <f>SUM(U13:U65)</f>
        <v>30804900</v>
      </c>
    </row>
    <row r="68" spans="2:21" ht="15">
      <c r="F68" s="15"/>
    </row>
    <row r="77" spans="2:21" ht="15">
      <c r="B77"/>
    </row>
  </sheetData>
  <mergeCells count="5">
    <mergeCell ref="B11:E11"/>
    <mergeCell ref="G11:I11"/>
    <mergeCell ref="K11:M11"/>
    <mergeCell ref="O11:Q11"/>
    <mergeCell ref="S11:U11"/>
  </mergeCells>
  <phoneticPr fontId="35" type="noConversion"/>
  <pageMargins left="0.70866141732283505" right="0.70866141732283505" top="0.74803149606299202" bottom="0.74803149606299202" header="0.31496062992126" footer="0.31496062992126"/>
  <pageSetup scale="7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FBB2F-36FC-4C84-9198-A66B7B86D279}">
  <sheetPr>
    <pageSetUpPr fitToPage="1"/>
  </sheetPr>
  <dimension ref="A1:H1088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45376</v>
      </c>
      <c r="C9" s="97">
        <v>50000</v>
      </c>
      <c r="D9" s="103">
        <v>7.3540000000000001</v>
      </c>
      <c r="E9" s="90">
        <v>367700</v>
      </c>
      <c r="F9" s="91" t="s">
        <v>78</v>
      </c>
      <c r="G9" s="8"/>
    </row>
    <row r="10" spans="1:8">
      <c r="B10" s="78">
        <v>45377</v>
      </c>
      <c r="C10" s="97">
        <v>50000</v>
      </c>
      <c r="D10" s="103">
        <v>7.4180000000000001</v>
      </c>
      <c r="E10" s="90">
        <v>370900</v>
      </c>
      <c r="F10" s="91" t="s">
        <v>78</v>
      </c>
      <c r="G10" s="8"/>
    </row>
    <row r="11" spans="1:8">
      <c r="B11" s="78">
        <v>45378</v>
      </c>
      <c r="C11" s="97">
        <v>50000</v>
      </c>
      <c r="D11" s="103">
        <v>7.3140000000000001</v>
      </c>
      <c r="E11" s="90">
        <v>365700</v>
      </c>
      <c r="F11" s="91" t="s">
        <v>78</v>
      </c>
      <c r="G11" s="8"/>
    </row>
    <row r="12" spans="1:8">
      <c r="B12" s="83">
        <v>45379</v>
      </c>
      <c r="C12" s="96">
        <v>50000</v>
      </c>
      <c r="D12" s="104">
        <v>7.4340000000000002</v>
      </c>
      <c r="E12" s="86">
        <v>371700</v>
      </c>
      <c r="F12" s="87" t="s">
        <v>78</v>
      </c>
      <c r="G12" s="8"/>
    </row>
    <row r="13" spans="1:8">
      <c r="B13" s="78"/>
      <c r="C13" s="79"/>
      <c r="D13" s="97"/>
      <c r="E13" s="89"/>
      <c r="F13" s="90"/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5"/>
      <c r="E153" s="80"/>
      <c r="F153" s="81"/>
      <c r="G153" s="82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7"/>
      <c r="E188" s="89"/>
      <c r="F188" s="90"/>
      <c r="G188" s="91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5"/>
      <c r="E190" s="80"/>
      <c r="F190" s="81"/>
      <c r="G190" s="82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7"/>
      <c r="E202" s="89"/>
      <c r="F202" s="90"/>
      <c r="G202" s="91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5"/>
      <c r="E204" s="80"/>
      <c r="F204" s="81"/>
      <c r="G204" s="82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7"/>
      <c r="E216" s="89"/>
      <c r="F216" s="90"/>
      <c r="G216" s="91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7"/>
      <c r="E229" s="89"/>
      <c r="F229" s="90"/>
      <c r="G229" s="91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5"/>
      <c r="E231" s="80"/>
      <c r="F231" s="81"/>
      <c r="G231" s="82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7"/>
      <c r="E267" s="89"/>
      <c r="F267" s="90"/>
      <c r="G267" s="91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7"/>
      <c r="E350" s="89"/>
      <c r="F350" s="90"/>
      <c r="G350" s="91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7B59-2674-4D12-8459-17E05EAF0B99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45369</v>
      </c>
      <c r="C9" s="97">
        <v>50000</v>
      </c>
      <c r="D9" s="103">
        <v>7.13</v>
      </c>
      <c r="E9" s="90">
        <v>356500</v>
      </c>
      <c r="F9" s="91" t="s">
        <v>78</v>
      </c>
      <c r="G9" s="8"/>
    </row>
    <row r="10" spans="1:8">
      <c r="B10" s="78">
        <v>45370</v>
      </c>
      <c r="C10" s="97">
        <v>50000</v>
      </c>
      <c r="D10" s="103">
        <v>7.2210000000000001</v>
      </c>
      <c r="E10" s="90">
        <v>361050</v>
      </c>
      <c r="F10" s="91" t="s">
        <v>78</v>
      </c>
      <c r="G10" s="8"/>
    </row>
    <row r="11" spans="1:8">
      <c r="B11" s="78">
        <v>45371</v>
      </c>
      <c r="C11" s="97">
        <v>50000</v>
      </c>
      <c r="D11" s="103">
        <v>7.2569999999999997</v>
      </c>
      <c r="E11" s="90">
        <v>362850</v>
      </c>
      <c r="F11" s="91" t="s">
        <v>78</v>
      </c>
      <c r="G11" s="8"/>
    </row>
    <row r="12" spans="1:8">
      <c r="B12" s="78">
        <v>45372</v>
      </c>
      <c r="C12" s="97">
        <v>50000</v>
      </c>
      <c r="D12" s="103">
        <v>7.3419999999999996</v>
      </c>
      <c r="E12" s="90">
        <v>367100</v>
      </c>
      <c r="F12" s="91" t="s">
        <v>78</v>
      </c>
      <c r="G12" s="8"/>
    </row>
    <row r="13" spans="1:8">
      <c r="B13" s="83">
        <v>45373</v>
      </c>
      <c r="C13" s="96">
        <v>50000</v>
      </c>
      <c r="D13" s="104">
        <v>7.3710000000000004</v>
      </c>
      <c r="E13" s="85">
        <v>368550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91436-9D13-47DB-A03B-C3074CCD74DA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45362</v>
      </c>
      <c r="C9" s="97">
        <v>50000</v>
      </c>
      <c r="D9" s="103">
        <v>7.2130000000000001</v>
      </c>
      <c r="E9" s="90">
        <v>360650</v>
      </c>
      <c r="F9" s="91" t="s">
        <v>78</v>
      </c>
      <c r="G9" s="8"/>
    </row>
    <row r="10" spans="1:8">
      <c r="B10" s="78">
        <v>45363</v>
      </c>
      <c r="C10" s="97">
        <v>50000</v>
      </c>
      <c r="D10" s="103">
        <v>7.3769999999999998</v>
      </c>
      <c r="E10" s="90">
        <v>368850</v>
      </c>
      <c r="F10" s="91" t="s">
        <v>78</v>
      </c>
      <c r="G10" s="8"/>
    </row>
    <row r="11" spans="1:8">
      <c r="B11" s="78">
        <v>45364</v>
      </c>
      <c r="C11" s="97">
        <v>50000</v>
      </c>
      <c r="D11" s="103">
        <v>7.3769999999999998</v>
      </c>
      <c r="E11" s="90">
        <v>368850</v>
      </c>
      <c r="F11" s="91" t="s">
        <v>78</v>
      </c>
      <c r="G11" s="8"/>
    </row>
    <row r="12" spans="1:8">
      <c r="B12" s="78">
        <v>45365</v>
      </c>
      <c r="C12" s="97">
        <v>50000</v>
      </c>
      <c r="D12" s="103">
        <v>7.274</v>
      </c>
      <c r="E12" s="90">
        <v>363700</v>
      </c>
      <c r="F12" s="91" t="s">
        <v>78</v>
      </c>
      <c r="G12" s="8"/>
    </row>
    <row r="13" spans="1:8">
      <c r="B13" s="83">
        <v>45366</v>
      </c>
      <c r="C13" s="96">
        <v>50000</v>
      </c>
      <c r="D13" s="104">
        <v>7.12</v>
      </c>
      <c r="E13" s="85">
        <v>356000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C0B17-EE2C-46BA-8BDA-4A2112AC6630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45355</v>
      </c>
      <c r="C9" s="97">
        <v>50000</v>
      </c>
      <c r="D9" s="103">
        <v>7.4370000000000003</v>
      </c>
      <c r="E9" s="90">
        <v>371850</v>
      </c>
      <c r="F9" s="91" t="s">
        <v>78</v>
      </c>
      <c r="G9" s="8"/>
    </row>
    <row r="10" spans="1:8">
      <c r="B10" s="78">
        <v>45356</v>
      </c>
      <c r="C10" s="97">
        <v>50000</v>
      </c>
      <c r="D10" s="103">
        <v>7.2069999999999999</v>
      </c>
      <c r="E10" s="90">
        <v>360350</v>
      </c>
      <c r="F10" s="91" t="s">
        <v>78</v>
      </c>
      <c r="G10" s="8"/>
    </row>
    <row r="11" spans="1:8">
      <c r="B11" s="78">
        <v>45357</v>
      </c>
      <c r="C11" s="97">
        <v>50000</v>
      </c>
      <c r="D11" s="103">
        <v>7.17</v>
      </c>
      <c r="E11" s="90">
        <v>358500</v>
      </c>
      <c r="F11" s="91" t="s">
        <v>78</v>
      </c>
      <c r="G11" s="8"/>
    </row>
    <row r="12" spans="1:8">
      <c r="B12" s="78">
        <v>45358</v>
      </c>
      <c r="C12" s="97">
        <v>50000</v>
      </c>
      <c r="D12" s="103">
        <v>7.2210000000000001</v>
      </c>
      <c r="E12" s="90">
        <v>361050</v>
      </c>
      <c r="F12" s="91" t="s">
        <v>78</v>
      </c>
      <c r="G12" s="8"/>
    </row>
    <row r="13" spans="1:8">
      <c r="B13" s="83">
        <v>45359</v>
      </c>
      <c r="C13" s="96">
        <v>50000</v>
      </c>
      <c r="D13" s="104">
        <v>7.1449999999999996</v>
      </c>
      <c r="E13" s="85">
        <v>357250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4736A-19F4-4BE3-A37B-9DE3F90EB17C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45348</v>
      </c>
      <c r="C9" s="97">
        <v>50000</v>
      </c>
      <c r="D9" s="103">
        <v>7.5490000000000004</v>
      </c>
      <c r="E9" s="90">
        <v>377450</v>
      </c>
      <c r="F9" s="91" t="s">
        <v>78</v>
      </c>
      <c r="G9" s="8"/>
    </row>
    <row r="10" spans="1:8">
      <c r="B10" s="78">
        <v>45349</v>
      </c>
      <c r="C10" s="97">
        <v>50000</v>
      </c>
      <c r="D10" s="103">
        <v>7.4740000000000002</v>
      </c>
      <c r="E10" s="90">
        <v>373700</v>
      </c>
      <c r="F10" s="91" t="s">
        <v>78</v>
      </c>
      <c r="G10" s="8"/>
    </row>
    <row r="11" spans="1:8">
      <c r="B11" s="78">
        <v>45350</v>
      </c>
      <c r="C11" s="97">
        <v>50000</v>
      </c>
      <c r="D11" s="103">
        <v>7.4160000000000004</v>
      </c>
      <c r="E11" s="90">
        <v>370800</v>
      </c>
      <c r="F11" s="91" t="s">
        <v>78</v>
      </c>
      <c r="G11" s="8"/>
    </row>
    <row r="12" spans="1:8">
      <c r="B12" s="78">
        <v>45351</v>
      </c>
      <c r="C12" s="97">
        <v>50000</v>
      </c>
      <c r="D12" s="103">
        <v>7.4420000000000002</v>
      </c>
      <c r="E12" s="90">
        <v>372100</v>
      </c>
      <c r="F12" s="91" t="s">
        <v>78</v>
      </c>
      <c r="G12" s="8"/>
    </row>
    <row r="13" spans="1:8">
      <c r="B13" s="83">
        <v>45352</v>
      </c>
      <c r="C13" s="96">
        <v>50000</v>
      </c>
      <c r="D13" s="104">
        <v>7.4139999999999997</v>
      </c>
      <c r="E13" s="85">
        <v>370700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29189-B2A3-4D16-A834-168FF161FBBE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45341</v>
      </c>
      <c r="C9" s="97">
        <v>50000</v>
      </c>
      <c r="D9" s="103">
        <v>7.6440000000000001</v>
      </c>
      <c r="E9" s="90">
        <v>382200</v>
      </c>
      <c r="F9" s="91" t="s">
        <v>78</v>
      </c>
      <c r="G9" s="8"/>
    </row>
    <row r="10" spans="1:8">
      <c r="B10" s="78">
        <v>45342</v>
      </c>
      <c r="C10" s="97">
        <v>50000</v>
      </c>
      <c r="D10" s="103">
        <v>7.4240000000000004</v>
      </c>
      <c r="E10" s="90">
        <v>371200</v>
      </c>
      <c r="F10" s="91" t="s">
        <v>78</v>
      </c>
      <c r="G10" s="8"/>
    </row>
    <row r="11" spans="1:8">
      <c r="B11" s="78">
        <v>45343</v>
      </c>
      <c r="C11" s="97">
        <v>50000</v>
      </c>
      <c r="D11" s="103">
        <v>7.4119999999999999</v>
      </c>
      <c r="E11" s="90">
        <v>370600</v>
      </c>
      <c r="F11" s="91" t="s">
        <v>78</v>
      </c>
      <c r="G11" s="8"/>
    </row>
    <row r="12" spans="1:8">
      <c r="B12" s="78">
        <v>45344</v>
      </c>
      <c r="C12" s="97">
        <v>50000</v>
      </c>
      <c r="D12" s="103">
        <v>7.6029999999999998</v>
      </c>
      <c r="E12" s="90">
        <v>380150</v>
      </c>
      <c r="F12" s="91" t="s">
        <v>78</v>
      </c>
      <c r="G12" s="8"/>
    </row>
    <row r="13" spans="1:8">
      <c r="B13" s="83">
        <v>45345</v>
      </c>
      <c r="C13" s="96">
        <v>50000</v>
      </c>
      <c r="D13" s="104">
        <v>7.5869999999999997</v>
      </c>
      <c r="E13" s="85">
        <v>379350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4F85F-8DEB-4424-A4E9-A90D47760323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45334</v>
      </c>
      <c r="C9" s="97">
        <v>50000</v>
      </c>
      <c r="D9" s="103">
        <v>7.6079999999999997</v>
      </c>
      <c r="E9" s="90">
        <v>380400</v>
      </c>
      <c r="F9" s="91" t="s">
        <v>78</v>
      </c>
      <c r="G9" s="8"/>
    </row>
    <row r="10" spans="1:8">
      <c r="B10" s="78">
        <v>45335</v>
      </c>
      <c r="C10" s="97">
        <v>50000</v>
      </c>
      <c r="D10" s="103">
        <v>7.5380000000000003</v>
      </c>
      <c r="E10" s="90">
        <v>376900</v>
      </c>
      <c r="F10" s="91" t="s">
        <v>78</v>
      </c>
      <c r="G10" s="8"/>
    </row>
    <row r="11" spans="1:8">
      <c r="B11" s="78">
        <v>45336</v>
      </c>
      <c r="C11" s="97">
        <v>50000</v>
      </c>
      <c r="D11" s="103">
        <v>7.5919999999999996</v>
      </c>
      <c r="E11" s="90">
        <v>379600</v>
      </c>
      <c r="F11" s="91" t="s">
        <v>78</v>
      </c>
      <c r="G11" s="8"/>
    </row>
    <row r="12" spans="1:8">
      <c r="B12" s="78">
        <v>45337</v>
      </c>
      <c r="C12" s="97">
        <v>50000</v>
      </c>
      <c r="D12" s="103">
        <v>7.7380000000000004</v>
      </c>
      <c r="E12" s="90">
        <v>386900</v>
      </c>
      <c r="F12" s="91" t="s">
        <v>78</v>
      </c>
      <c r="G12" s="8"/>
    </row>
    <row r="13" spans="1:8">
      <c r="B13" s="83">
        <v>45338</v>
      </c>
      <c r="C13" s="96">
        <v>50000</v>
      </c>
      <c r="D13" s="104">
        <v>7.7750000000000004</v>
      </c>
      <c r="E13" s="85">
        <v>388750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8CD98-F9CB-4732-9854-98CC1DF08C23}">
  <sheetPr>
    <pageSetUpPr fitToPage="1"/>
  </sheetPr>
  <dimension ref="A1:H1089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45328</v>
      </c>
      <c r="C9" s="97">
        <v>50000</v>
      </c>
      <c r="D9" s="103">
        <v>7.2439999999999998</v>
      </c>
      <c r="E9" s="90">
        <v>362200</v>
      </c>
      <c r="F9" s="91" t="s">
        <v>78</v>
      </c>
      <c r="G9" s="8"/>
    </row>
    <row r="10" spans="1:8">
      <c r="B10" s="78">
        <v>45329</v>
      </c>
      <c r="C10" s="97">
        <v>50000</v>
      </c>
      <c r="D10" s="103">
        <v>7.3920000000000003</v>
      </c>
      <c r="E10" s="90">
        <v>369600</v>
      </c>
      <c r="F10" s="91" t="s">
        <v>78</v>
      </c>
      <c r="G10" s="8"/>
    </row>
    <row r="11" spans="1:8">
      <c r="B11" s="78">
        <v>45330</v>
      </c>
      <c r="C11" s="97">
        <v>50000</v>
      </c>
      <c r="D11" s="103">
        <v>7.56</v>
      </c>
      <c r="E11" s="90">
        <v>378000</v>
      </c>
      <c r="F11" s="91" t="s">
        <v>78</v>
      </c>
      <c r="G11" s="8"/>
    </row>
    <row r="12" spans="1:8">
      <c r="B12" s="83">
        <v>45331</v>
      </c>
      <c r="C12" s="96">
        <v>50000</v>
      </c>
      <c r="D12" s="104">
        <v>7.4809999999999999</v>
      </c>
      <c r="E12" s="86">
        <v>374050</v>
      </c>
      <c r="F12" s="87" t="s">
        <v>78</v>
      </c>
      <c r="G12" s="8"/>
    </row>
    <row r="13" spans="1:8">
      <c r="B13" s="78"/>
      <c r="C13" s="79"/>
      <c r="D13" s="97"/>
      <c r="E13" s="89"/>
      <c r="F13" s="90"/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7"/>
      <c r="E217" s="89"/>
      <c r="F217" s="90"/>
      <c r="G217" s="91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7"/>
      <c r="E268" s="89"/>
      <c r="F268" s="90"/>
      <c r="G268" s="91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7"/>
      <c r="E351" s="89"/>
      <c r="F351" s="90"/>
      <c r="G351" s="91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99E38-B04A-49BD-878C-D972AFE46DB3}">
  <sheetPr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45320</v>
      </c>
      <c r="C9" s="97">
        <v>50000</v>
      </c>
      <c r="D9" s="103">
        <v>6.3449999999999998</v>
      </c>
      <c r="E9" s="90">
        <v>317250</v>
      </c>
      <c r="F9" s="91" t="s">
        <v>78</v>
      </c>
      <c r="G9" s="8"/>
    </row>
    <row r="10" spans="1:8">
      <c r="B10" s="78">
        <v>45321</v>
      </c>
      <c r="C10" s="97">
        <v>50000</v>
      </c>
      <c r="D10" s="103">
        <v>6.4539999999999997</v>
      </c>
      <c r="E10" s="90">
        <v>322700</v>
      </c>
      <c r="F10" s="91" t="s">
        <v>78</v>
      </c>
      <c r="G10" s="8"/>
    </row>
    <row r="11" spans="1:8">
      <c r="B11" s="78">
        <v>45322</v>
      </c>
      <c r="C11" s="97">
        <v>50000</v>
      </c>
      <c r="D11" s="103">
        <v>6.3159999999999998</v>
      </c>
      <c r="E11" s="90">
        <v>315800</v>
      </c>
      <c r="F11" s="91" t="s">
        <v>78</v>
      </c>
      <c r="G11" s="8"/>
    </row>
    <row r="12" spans="1:8">
      <c r="B12" s="78">
        <v>45323</v>
      </c>
      <c r="C12" s="97">
        <v>50000</v>
      </c>
      <c r="D12" s="103">
        <v>6.3979999999999997</v>
      </c>
      <c r="E12" s="90">
        <v>319900</v>
      </c>
      <c r="F12" s="91" t="s">
        <v>78</v>
      </c>
      <c r="G12" s="8"/>
    </row>
    <row r="13" spans="1:8">
      <c r="B13" s="83">
        <v>45324</v>
      </c>
      <c r="C13" s="96">
        <v>50000</v>
      </c>
      <c r="D13" s="104">
        <v>6.96</v>
      </c>
      <c r="E13" s="86">
        <v>348000</v>
      </c>
      <c r="F13" s="87" t="s">
        <v>78</v>
      </c>
      <c r="G13" s="8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7"/>
      <c r="E154" s="89"/>
      <c r="F154" s="90"/>
      <c r="G154" s="91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6D1F8-8354-49FD-9637-20E62BDE849D}">
  <sheetPr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45313</v>
      </c>
      <c r="C9" s="97">
        <v>50000</v>
      </c>
      <c r="D9" s="103">
        <v>6.39</v>
      </c>
      <c r="E9" s="90">
        <v>319500</v>
      </c>
      <c r="F9" s="91" t="s">
        <v>78</v>
      </c>
      <c r="G9" s="8"/>
    </row>
    <row r="10" spans="1:8">
      <c r="B10" s="78">
        <v>45314</v>
      </c>
      <c r="C10" s="97">
        <v>50000</v>
      </c>
      <c r="D10" s="103">
        <v>6.4580000000000002</v>
      </c>
      <c r="E10" s="90">
        <v>322900</v>
      </c>
      <c r="F10" s="91" t="s">
        <v>78</v>
      </c>
      <c r="G10" s="8"/>
    </row>
    <row r="11" spans="1:8">
      <c r="B11" s="78">
        <v>45315</v>
      </c>
      <c r="C11" s="97">
        <v>50000</v>
      </c>
      <c r="D11" s="103">
        <v>6.5049999999999999</v>
      </c>
      <c r="E11" s="90">
        <v>325250</v>
      </c>
      <c r="F11" s="91" t="s">
        <v>78</v>
      </c>
      <c r="G11" s="8"/>
    </row>
    <row r="12" spans="1:8">
      <c r="B12" s="78">
        <v>45316</v>
      </c>
      <c r="C12" s="97">
        <v>50000</v>
      </c>
      <c r="D12" s="103">
        <v>6.516</v>
      </c>
      <c r="E12" s="90">
        <v>325800</v>
      </c>
      <c r="F12" s="91" t="s">
        <v>78</v>
      </c>
      <c r="G12" s="8"/>
    </row>
    <row r="13" spans="1:8">
      <c r="B13" s="83">
        <v>45317</v>
      </c>
      <c r="C13" s="96">
        <v>50000</v>
      </c>
      <c r="D13" s="104">
        <v>6.3970000000000002</v>
      </c>
      <c r="E13" s="86">
        <v>319850</v>
      </c>
      <c r="F13" s="87" t="s">
        <v>78</v>
      </c>
      <c r="G13" s="8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7"/>
      <c r="E154" s="89"/>
      <c r="F154" s="90"/>
      <c r="G154" s="91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E7C2F-DDC8-4C55-BF83-5A6891F7247C}">
  <sheetPr codeName="Sheet2">
    <pageSetUpPr fitToPage="1"/>
  </sheetPr>
  <dimension ref="A2:G289"/>
  <sheetViews>
    <sheetView zoomScale="85" zoomScaleNormal="85" zoomScaleSheetLayoutView="85" workbookViewId="0">
      <pane ySplit="12" topLeftCell="A128" activePane="bottomLeft" state="frozen"/>
      <selection activeCell="C36" sqref="C36"/>
      <selection pane="bottomLeft"/>
    </sheetView>
  </sheetViews>
  <sheetFormatPr defaultColWidth="0" defaultRowHeight="14.25"/>
  <cols>
    <col min="1" max="1" width="4.140625" style="5" customWidth="1"/>
    <col min="2" max="2" width="46.7109375" style="5" customWidth="1"/>
    <col min="3" max="3" width="20.42578125" style="5" customWidth="1"/>
    <col min="4" max="4" width="21.7109375" style="5" customWidth="1"/>
    <col min="5" max="5" width="20.42578125" style="5" customWidth="1"/>
    <col min="6" max="6" width="13.7109375" style="5" customWidth="1"/>
    <col min="7" max="7" width="9.140625" style="5" customWidth="1"/>
    <col min="8" max="16384" width="9.140625" style="5" hidden="1"/>
  </cols>
  <sheetData>
    <row r="2" spans="2:6" ht="18">
      <c r="B2" s="6" t="s">
        <v>12</v>
      </c>
      <c r="C2" s="6"/>
      <c r="D2" s="6"/>
      <c r="E2" s="6"/>
      <c r="F2" s="4"/>
    </row>
    <row r="3" spans="2:6" ht="18">
      <c r="B3" s="6"/>
      <c r="C3" s="15"/>
      <c r="D3" s="15"/>
      <c r="E3" s="15"/>
      <c r="F3" s="15"/>
    </row>
    <row r="6" spans="2:6" ht="15">
      <c r="B6" s="22" t="s">
        <v>15</v>
      </c>
      <c r="C6" s="21">
        <f>'Weekly Summary'!C6</f>
        <v>45229</v>
      </c>
      <c r="D6" s="15"/>
      <c r="E6" s="21"/>
    </row>
    <row r="7" spans="2:6" ht="15">
      <c r="B7" s="22" t="str">
        <f>'Weekly Summary'!B7</f>
        <v>Max end date</v>
      </c>
      <c r="C7" s="21">
        <f>'Weekly Summary'!C7</f>
        <v>45596</v>
      </c>
      <c r="D7" s="15"/>
      <c r="E7" s="21"/>
    </row>
    <row r="8" spans="2:6" ht="15">
      <c r="B8" s="22" t="s">
        <v>11</v>
      </c>
      <c r="C8" s="27">
        <f>E277/50000000</f>
        <v>0.84391033453799991</v>
      </c>
    </row>
    <row r="9" spans="2:6" ht="15">
      <c r="B9" s="1" t="s">
        <v>18</v>
      </c>
      <c r="C9" s="18" t="s">
        <v>79</v>
      </c>
    </row>
    <row r="10" spans="2:6" ht="15">
      <c r="B10" s="1"/>
      <c r="C10" s="18"/>
    </row>
    <row r="11" spans="2:6" ht="18" customHeight="1">
      <c r="B11" s="114" t="s">
        <v>23</v>
      </c>
      <c r="C11" s="115"/>
      <c r="D11" s="115"/>
      <c r="E11" s="116"/>
    </row>
    <row r="12" spans="2:6" ht="30.75" customHeight="1">
      <c r="B12" s="23" t="s">
        <v>0</v>
      </c>
      <c r="C12" s="57" t="s">
        <v>7</v>
      </c>
      <c r="D12" s="57" t="s">
        <v>9</v>
      </c>
      <c r="E12" s="24" t="s">
        <v>10</v>
      </c>
    </row>
    <row r="13" spans="2:6">
      <c r="B13" s="37">
        <v>45229</v>
      </c>
      <c r="C13" s="16">
        <v>88544</v>
      </c>
      <c r="D13" s="28">
        <v>5.5938999999999997</v>
      </c>
      <c r="E13" s="65">
        <f t="shared" ref="E13:E19" si="0">C13*D13</f>
        <v>495306.28159999999</v>
      </c>
    </row>
    <row r="14" spans="2:6">
      <c r="B14" s="33">
        <v>45230</v>
      </c>
      <c r="C14" s="17">
        <v>120894</v>
      </c>
      <c r="D14" s="26">
        <v>5.5993000000000004</v>
      </c>
      <c r="E14" s="14">
        <f t="shared" si="0"/>
        <v>676921.7742000001</v>
      </c>
    </row>
    <row r="15" spans="2:6">
      <c r="B15" s="33">
        <v>45231</v>
      </c>
      <c r="C15" s="17">
        <v>125098</v>
      </c>
      <c r="D15" s="26">
        <v>5.5925000000000002</v>
      </c>
      <c r="E15" s="14">
        <f t="shared" si="0"/>
        <v>699610.56500000006</v>
      </c>
    </row>
    <row r="16" spans="2:6" ht="15" customHeight="1">
      <c r="B16" s="33">
        <v>45232</v>
      </c>
      <c r="C16" s="17">
        <v>116655</v>
      </c>
      <c r="D16" s="26">
        <v>5.8404999999999996</v>
      </c>
      <c r="E16" s="14">
        <f t="shared" si="0"/>
        <v>681323.52749999997</v>
      </c>
    </row>
    <row r="17" spans="2:5" ht="15" customHeight="1">
      <c r="B17" s="38">
        <v>45233</v>
      </c>
      <c r="C17" s="19">
        <v>107446</v>
      </c>
      <c r="D17" s="29">
        <v>5.88</v>
      </c>
      <c r="E17" s="66">
        <f t="shared" si="0"/>
        <v>631782.48</v>
      </c>
    </row>
    <row r="18" spans="2:5" ht="15" customHeight="1">
      <c r="B18" s="37">
        <v>45236</v>
      </c>
      <c r="C18" s="16">
        <v>103175</v>
      </c>
      <c r="D18" s="28">
        <v>5.9276</v>
      </c>
      <c r="E18" s="39">
        <f t="shared" si="0"/>
        <v>611580.13</v>
      </c>
    </row>
    <row r="19" spans="2:5" ht="15" customHeight="1">
      <c r="B19" s="33">
        <v>45237</v>
      </c>
      <c r="C19" s="17">
        <v>93479</v>
      </c>
      <c r="D19" s="26">
        <v>5.9446000000000003</v>
      </c>
      <c r="E19" s="40">
        <f t="shared" si="0"/>
        <v>555695.26340000005</v>
      </c>
    </row>
    <row r="20" spans="2:5" ht="15" customHeight="1">
      <c r="B20" s="33">
        <v>45238</v>
      </c>
      <c r="C20" s="17">
        <v>89051</v>
      </c>
      <c r="D20" s="26">
        <v>5.9703999999999997</v>
      </c>
      <c r="E20" s="40">
        <f t="shared" ref="E20:E36" si="1">C20*D20</f>
        <v>531670.09039999999</v>
      </c>
    </row>
    <row r="21" spans="2:5" ht="15" customHeight="1">
      <c r="B21" s="33">
        <v>45239</v>
      </c>
      <c r="C21" s="17">
        <v>79551</v>
      </c>
      <c r="D21" s="26">
        <v>6.0907</v>
      </c>
      <c r="E21" s="40">
        <f t="shared" si="1"/>
        <v>484521.2757</v>
      </c>
    </row>
    <row r="22" spans="2:5" ht="15" customHeight="1">
      <c r="B22" s="38">
        <v>45240</v>
      </c>
      <c r="C22" s="19">
        <v>56955</v>
      </c>
      <c r="D22" s="29">
        <v>5.9947999999999997</v>
      </c>
      <c r="E22" s="40">
        <f t="shared" si="1"/>
        <v>341433.83399999997</v>
      </c>
    </row>
    <row r="23" spans="2:5" ht="15" customHeight="1">
      <c r="B23" s="37">
        <v>45243</v>
      </c>
      <c r="C23" s="16">
        <v>53355</v>
      </c>
      <c r="D23" s="28">
        <v>6.0284000000000004</v>
      </c>
      <c r="E23" s="39">
        <f t="shared" si="1"/>
        <v>321645.28200000001</v>
      </c>
    </row>
    <row r="24" spans="2:5" ht="15" customHeight="1">
      <c r="B24" s="33">
        <v>45244</v>
      </c>
      <c r="C24" s="17">
        <v>39115</v>
      </c>
      <c r="D24" s="26">
        <v>6.1890000000000001</v>
      </c>
      <c r="E24" s="40">
        <f t="shared" si="1"/>
        <v>242082.73500000002</v>
      </c>
    </row>
    <row r="25" spans="2:5" ht="15" customHeight="1">
      <c r="B25" s="33">
        <v>45245</v>
      </c>
      <c r="C25" s="17">
        <v>37086</v>
      </c>
      <c r="D25" s="26">
        <v>6.2873999999999999</v>
      </c>
      <c r="E25" s="40">
        <f t="shared" si="1"/>
        <v>233174.51639999999</v>
      </c>
    </row>
    <row r="26" spans="2:5" ht="15" customHeight="1">
      <c r="B26" s="33">
        <v>45246</v>
      </c>
      <c r="C26" s="17">
        <v>38387</v>
      </c>
      <c r="D26" s="26">
        <v>6.2198000000000002</v>
      </c>
      <c r="E26" s="40">
        <f t="shared" si="1"/>
        <v>238759.4626</v>
      </c>
    </row>
    <row r="27" spans="2:5" ht="15" customHeight="1">
      <c r="B27" s="38">
        <v>45247</v>
      </c>
      <c r="C27" s="19">
        <v>34460</v>
      </c>
      <c r="D27" s="29">
        <v>6.2774000000000001</v>
      </c>
      <c r="E27" s="40">
        <f t="shared" si="1"/>
        <v>216319.204</v>
      </c>
    </row>
    <row r="28" spans="2:5" ht="15" customHeight="1">
      <c r="B28" s="37">
        <v>45250</v>
      </c>
      <c r="C28" s="16">
        <v>38297</v>
      </c>
      <c r="D28" s="28">
        <v>6.4485999999999999</v>
      </c>
      <c r="E28" s="39">
        <f t="shared" si="1"/>
        <v>246962.03419999999</v>
      </c>
    </row>
    <row r="29" spans="2:5" ht="15" customHeight="1">
      <c r="B29" s="33">
        <v>45251</v>
      </c>
      <c r="C29" s="17">
        <v>44500</v>
      </c>
      <c r="D29" s="26">
        <v>6.3357000000000001</v>
      </c>
      <c r="E29" s="40">
        <f t="shared" si="1"/>
        <v>281938.65000000002</v>
      </c>
    </row>
    <row r="30" spans="2:5" ht="15" customHeight="1">
      <c r="B30" s="33">
        <v>45252</v>
      </c>
      <c r="C30" s="17">
        <v>37878</v>
      </c>
      <c r="D30" s="26">
        <v>6.2050000000000001</v>
      </c>
      <c r="E30" s="40">
        <f t="shared" si="1"/>
        <v>235032.99</v>
      </c>
    </row>
    <row r="31" spans="2:5" ht="15" customHeight="1">
      <c r="B31" s="33">
        <v>45253</v>
      </c>
      <c r="C31" s="17">
        <v>46545</v>
      </c>
      <c r="D31" s="26">
        <v>6.1368999999999998</v>
      </c>
      <c r="E31" s="40">
        <f t="shared" si="1"/>
        <v>285642.01049999997</v>
      </c>
    </row>
    <row r="32" spans="2:5" ht="15" customHeight="1">
      <c r="B32" s="38">
        <v>45254</v>
      </c>
      <c r="C32" s="19">
        <v>38940</v>
      </c>
      <c r="D32" s="29">
        <v>6.0961999999999996</v>
      </c>
      <c r="E32" s="40">
        <f t="shared" si="1"/>
        <v>237386.02799999999</v>
      </c>
    </row>
    <row r="33" spans="2:5" ht="15" customHeight="1">
      <c r="B33" s="37">
        <v>45257</v>
      </c>
      <c r="C33" s="16">
        <v>40377</v>
      </c>
      <c r="D33" s="28">
        <v>6.1230000000000002</v>
      </c>
      <c r="E33" s="39">
        <f>C33*D33</f>
        <v>247228.37100000001</v>
      </c>
    </row>
    <row r="34" spans="2:5" ht="15" customHeight="1">
      <c r="B34" s="33">
        <v>45258</v>
      </c>
      <c r="C34" s="17">
        <v>27828</v>
      </c>
      <c r="D34" s="26">
        <v>6.0289999999999999</v>
      </c>
      <c r="E34" s="40">
        <f t="shared" si="1"/>
        <v>167775.01199999999</v>
      </c>
    </row>
    <row r="35" spans="2:5" ht="15" customHeight="1">
      <c r="B35" s="33">
        <v>45259</v>
      </c>
      <c r="C35" s="17">
        <v>22252</v>
      </c>
      <c r="D35" s="26">
        <v>6.2106000000000003</v>
      </c>
      <c r="E35" s="40">
        <f t="shared" si="1"/>
        <v>138198.27120000002</v>
      </c>
    </row>
    <row r="36" spans="2:5" ht="15" customHeight="1">
      <c r="B36" s="33">
        <v>45260</v>
      </c>
      <c r="C36" s="17">
        <v>31456</v>
      </c>
      <c r="D36" s="26">
        <v>6.1010999999999997</v>
      </c>
      <c r="E36" s="40">
        <f t="shared" si="1"/>
        <v>191916.2016</v>
      </c>
    </row>
    <row r="37" spans="2:5" ht="15" customHeight="1">
      <c r="B37" s="38">
        <v>45261</v>
      </c>
      <c r="C37" s="19">
        <v>19678</v>
      </c>
      <c r="D37" s="29">
        <v>6.1604000000000001</v>
      </c>
      <c r="E37" s="40">
        <f>C37*D37</f>
        <v>121224.3512</v>
      </c>
    </row>
    <row r="38" spans="2:5" ht="15" customHeight="1">
      <c r="B38" s="37">
        <v>45264</v>
      </c>
      <c r="C38" s="16">
        <v>26994</v>
      </c>
      <c r="D38" s="28">
        <v>6.1371000000000002</v>
      </c>
      <c r="E38" s="39">
        <f>C38*D38</f>
        <v>165664.8774</v>
      </c>
    </row>
    <row r="39" spans="2:5" ht="15" customHeight="1">
      <c r="B39" s="33">
        <v>45265</v>
      </c>
      <c r="C39" s="17">
        <v>18437</v>
      </c>
      <c r="D39" s="26">
        <v>6.07</v>
      </c>
      <c r="E39" s="40">
        <f t="shared" ref="E39:E41" si="2">C39*D39</f>
        <v>111912.59000000001</v>
      </c>
    </row>
    <row r="40" spans="2:5" ht="15" customHeight="1">
      <c r="B40" s="33">
        <v>45266</v>
      </c>
      <c r="C40" s="17">
        <v>19396</v>
      </c>
      <c r="D40" s="26">
        <v>6.1673</v>
      </c>
      <c r="E40" s="40">
        <f t="shared" si="2"/>
        <v>119620.95080000001</v>
      </c>
    </row>
    <row r="41" spans="2:5" ht="15" customHeight="1">
      <c r="B41" s="33">
        <v>45267</v>
      </c>
      <c r="C41" s="17">
        <v>18892</v>
      </c>
      <c r="D41" s="26">
        <v>6.1148999999999996</v>
      </c>
      <c r="E41" s="40">
        <f t="shared" si="2"/>
        <v>115522.6908</v>
      </c>
    </row>
    <row r="42" spans="2:5" ht="15" customHeight="1">
      <c r="B42" s="38">
        <v>45268</v>
      </c>
      <c r="C42" s="19">
        <v>19799</v>
      </c>
      <c r="D42" s="29">
        <v>6.3693</v>
      </c>
      <c r="E42" s="40">
        <f>C42*D42</f>
        <v>126105.77069999999</v>
      </c>
    </row>
    <row r="43" spans="2:5" ht="15" customHeight="1">
      <c r="B43" s="37">
        <v>45271</v>
      </c>
      <c r="C43" s="16">
        <v>26740</v>
      </c>
      <c r="D43" s="28">
        <v>6.2556000000000003</v>
      </c>
      <c r="E43" s="39">
        <f>C43*D43</f>
        <v>167274.74400000001</v>
      </c>
    </row>
    <row r="44" spans="2:5" ht="15" customHeight="1">
      <c r="B44" s="33">
        <v>45272</v>
      </c>
      <c r="C44" s="17">
        <v>30249</v>
      </c>
      <c r="D44" s="26">
        <v>6.1867999999999999</v>
      </c>
      <c r="E44" s="40">
        <f t="shared" ref="E44:E46" si="3">C44*D44</f>
        <v>187144.51319999999</v>
      </c>
    </row>
    <row r="45" spans="2:5" ht="15" customHeight="1">
      <c r="B45" s="33">
        <v>45273</v>
      </c>
      <c r="C45" s="17">
        <v>35298</v>
      </c>
      <c r="D45" s="26">
        <v>6.1342999999999996</v>
      </c>
      <c r="E45" s="40">
        <f t="shared" si="3"/>
        <v>216528.5214</v>
      </c>
    </row>
    <row r="46" spans="2:5" ht="15" customHeight="1">
      <c r="B46" s="33">
        <v>45274</v>
      </c>
      <c r="C46" s="17">
        <v>26153</v>
      </c>
      <c r="D46" s="26">
        <v>6.3005000000000004</v>
      </c>
      <c r="E46" s="40">
        <f t="shared" si="3"/>
        <v>164776.97650000002</v>
      </c>
    </row>
    <row r="47" spans="2:5" ht="15" customHeight="1">
      <c r="B47" s="38">
        <v>45275</v>
      </c>
      <c r="C47" s="19">
        <v>33527</v>
      </c>
      <c r="D47" s="29">
        <v>6.2481999999999998</v>
      </c>
      <c r="E47" s="40">
        <f>C47*D47</f>
        <v>209483.4014</v>
      </c>
    </row>
    <row r="48" spans="2:5" ht="15" customHeight="1">
      <c r="B48" s="37">
        <v>45278</v>
      </c>
      <c r="C48" s="16">
        <v>27866</v>
      </c>
      <c r="D48" s="28">
        <v>6.2135999999999996</v>
      </c>
      <c r="E48" s="39">
        <f>C48*D48</f>
        <v>173148.1776</v>
      </c>
    </row>
    <row r="49" spans="2:5" ht="15" customHeight="1">
      <c r="B49" s="33">
        <v>45279</v>
      </c>
      <c r="C49" s="17">
        <v>9660</v>
      </c>
      <c r="D49" s="26">
        <v>6.4623999999999997</v>
      </c>
      <c r="E49" s="40">
        <f t="shared" ref="E49:E51" si="4">C49*D49</f>
        <v>62426.784</v>
      </c>
    </row>
    <row r="50" spans="2:5" ht="15" customHeight="1">
      <c r="B50" s="33">
        <v>45280</v>
      </c>
      <c r="C50" s="17">
        <v>9229</v>
      </c>
      <c r="D50" s="26">
        <v>6.3827999999999996</v>
      </c>
      <c r="E50" s="40">
        <f t="shared" si="4"/>
        <v>58906.861199999999</v>
      </c>
    </row>
    <row r="51" spans="2:5" ht="15" customHeight="1">
      <c r="B51" s="33">
        <v>45281</v>
      </c>
      <c r="C51" s="17">
        <v>9500</v>
      </c>
      <c r="D51" s="26">
        <v>6.3433000000000002</v>
      </c>
      <c r="E51" s="40">
        <f t="shared" si="4"/>
        <v>60261.35</v>
      </c>
    </row>
    <row r="52" spans="2:5" ht="15" customHeight="1">
      <c r="B52" s="38">
        <v>45282</v>
      </c>
      <c r="C52" s="19">
        <v>8756</v>
      </c>
      <c r="D52" s="29">
        <v>6.4265999999999996</v>
      </c>
      <c r="E52" s="40">
        <f>C52*D52</f>
        <v>56271.309600000001</v>
      </c>
    </row>
    <row r="53" spans="2:5" ht="15" customHeight="1">
      <c r="B53" s="37">
        <v>45285</v>
      </c>
      <c r="C53" s="53"/>
      <c r="D53" s="52"/>
      <c r="E53" s="51"/>
    </row>
    <row r="54" spans="2:5" ht="15" customHeight="1">
      <c r="B54" s="33">
        <v>45286</v>
      </c>
      <c r="C54" s="50"/>
      <c r="D54" s="49"/>
      <c r="E54" s="48"/>
    </row>
    <row r="55" spans="2:5" ht="15" customHeight="1">
      <c r="B55" s="33">
        <v>45287</v>
      </c>
      <c r="C55" s="17">
        <v>9546</v>
      </c>
      <c r="D55" s="26">
        <v>6.5148000000000001</v>
      </c>
      <c r="E55" s="40">
        <f t="shared" ref="E55:E56" si="5">C55*D55</f>
        <v>62190.2808</v>
      </c>
    </row>
    <row r="56" spans="2:5" ht="15" customHeight="1">
      <c r="B56" s="33">
        <v>45288</v>
      </c>
      <c r="C56" s="17">
        <v>9830</v>
      </c>
      <c r="D56" s="26">
        <v>6.4641999999999999</v>
      </c>
      <c r="E56" s="40">
        <f t="shared" si="5"/>
        <v>63543.086000000003</v>
      </c>
    </row>
    <row r="57" spans="2:5" ht="15" customHeight="1">
      <c r="B57" s="38">
        <v>45289</v>
      </c>
      <c r="C57" s="19">
        <v>5000</v>
      </c>
      <c r="D57" s="29">
        <v>6.4401999999999999</v>
      </c>
      <c r="E57" s="40">
        <f>C57*D57</f>
        <v>32201</v>
      </c>
    </row>
    <row r="58" spans="2:5" ht="15" customHeight="1">
      <c r="B58" s="37">
        <v>45292</v>
      </c>
      <c r="C58" s="53"/>
      <c r="D58" s="52"/>
      <c r="E58" s="51"/>
    </row>
    <row r="59" spans="2:5" ht="15" customHeight="1">
      <c r="B59" s="33">
        <v>45293</v>
      </c>
      <c r="C59" s="17">
        <v>5000</v>
      </c>
      <c r="D59" s="26">
        <v>6.3349000000000002</v>
      </c>
      <c r="E59" s="40">
        <f t="shared" ref="E59:E60" si="6">C59*D59</f>
        <v>31674.5</v>
      </c>
    </row>
    <row r="60" spans="2:5" ht="15" customHeight="1">
      <c r="B60" s="33">
        <v>45294</v>
      </c>
      <c r="C60" s="17">
        <v>5000</v>
      </c>
      <c r="D60" s="26">
        <v>6.1180000000000003</v>
      </c>
      <c r="E60" s="40">
        <f t="shared" si="6"/>
        <v>30590</v>
      </c>
    </row>
    <row r="61" spans="2:5" ht="15" customHeight="1">
      <c r="B61" s="33">
        <v>45295</v>
      </c>
      <c r="C61" s="17">
        <v>5000</v>
      </c>
      <c r="D61" s="26">
        <v>6.0587999999999997</v>
      </c>
      <c r="E61" s="40">
        <f>C61*D61</f>
        <v>30294</v>
      </c>
    </row>
    <row r="62" spans="2:5" ht="15" customHeight="1">
      <c r="B62" s="38">
        <v>45296</v>
      </c>
      <c r="C62" s="19">
        <v>5000</v>
      </c>
      <c r="D62" s="29">
        <v>5.9888000000000003</v>
      </c>
      <c r="E62" s="66">
        <f>C62*D62</f>
        <v>29944</v>
      </c>
    </row>
    <row r="63" spans="2:5" ht="15" customHeight="1">
      <c r="B63" s="37">
        <v>45299</v>
      </c>
      <c r="C63" s="16">
        <v>50000</v>
      </c>
      <c r="D63" s="99">
        <v>6.1420000000000003</v>
      </c>
      <c r="E63" s="40">
        <f t="shared" ref="E63:E65" si="7">C63*D63</f>
        <v>307100</v>
      </c>
    </row>
    <row r="64" spans="2:5" ht="15" customHeight="1">
      <c r="B64" s="33">
        <v>45300</v>
      </c>
      <c r="C64" s="17">
        <v>50000</v>
      </c>
      <c r="D64" s="100">
        <v>6.282</v>
      </c>
      <c r="E64" s="40">
        <f t="shared" si="7"/>
        <v>314100</v>
      </c>
    </row>
    <row r="65" spans="2:5" ht="15" customHeight="1">
      <c r="B65" s="33">
        <v>45301</v>
      </c>
      <c r="C65" s="17">
        <v>50000</v>
      </c>
      <c r="D65" s="100">
        <v>6.3310000000000004</v>
      </c>
      <c r="E65" s="40">
        <f t="shared" si="7"/>
        <v>316550</v>
      </c>
    </row>
    <row r="66" spans="2:5" ht="15" customHeight="1">
      <c r="B66" s="33">
        <v>45302</v>
      </c>
      <c r="C66" s="17">
        <v>50000</v>
      </c>
      <c r="D66" s="100">
        <v>6.532</v>
      </c>
      <c r="E66" s="40">
        <f>C66*D66</f>
        <v>326600</v>
      </c>
    </row>
    <row r="67" spans="2:5" ht="15" customHeight="1">
      <c r="B67" s="38">
        <v>45303</v>
      </c>
      <c r="C67" s="19">
        <v>50000</v>
      </c>
      <c r="D67" s="101">
        <v>6.4139999999999997</v>
      </c>
      <c r="E67" s="66">
        <f>C67*D67</f>
        <v>320700</v>
      </c>
    </row>
    <row r="68" spans="2:5" ht="15" customHeight="1">
      <c r="B68" s="37">
        <v>45306</v>
      </c>
      <c r="C68" s="16">
        <v>50000</v>
      </c>
      <c r="D68" s="99">
        <v>6.2329999999999997</v>
      </c>
      <c r="E68" s="40">
        <f t="shared" ref="E68:E70" si="8">C68*D68</f>
        <v>311650</v>
      </c>
    </row>
    <row r="69" spans="2:5" ht="15" customHeight="1">
      <c r="B69" s="33">
        <v>45307</v>
      </c>
      <c r="C69" s="17">
        <v>50000</v>
      </c>
      <c r="D69" s="100">
        <v>6.149</v>
      </c>
      <c r="E69" s="40">
        <f t="shared" si="8"/>
        <v>307450</v>
      </c>
    </row>
    <row r="70" spans="2:5" ht="15" customHeight="1">
      <c r="B70" s="33">
        <v>45308</v>
      </c>
      <c r="C70" s="17">
        <v>50000</v>
      </c>
      <c r="D70" s="100">
        <v>6.1449999999999996</v>
      </c>
      <c r="E70" s="40">
        <f t="shared" si="8"/>
        <v>307250</v>
      </c>
    </row>
    <row r="71" spans="2:5" ht="15" customHeight="1">
      <c r="B71" s="33">
        <v>45309</v>
      </c>
      <c r="C71" s="17">
        <v>50000</v>
      </c>
      <c r="D71" s="100">
        <v>6.1289999999999996</v>
      </c>
      <c r="E71" s="40">
        <f t="shared" ref="E71:E97" si="9">C71*D71</f>
        <v>306450</v>
      </c>
    </row>
    <row r="72" spans="2:5" ht="15" customHeight="1">
      <c r="B72" s="38">
        <v>45310</v>
      </c>
      <c r="C72" s="19">
        <v>50000</v>
      </c>
      <c r="D72" s="101">
        <v>6.1710000000000003</v>
      </c>
      <c r="E72" s="66">
        <f t="shared" si="9"/>
        <v>308550</v>
      </c>
    </row>
    <row r="73" spans="2:5" ht="15" customHeight="1">
      <c r="B73" s="37">
        <v>45313</v>
      </c>
      <c r="C73" s="16">
        <v>50000</v>
      </c>
      <c r="D73" s="99">
        <v>6.39</v>
      </c>
      <c r="E73" s="40">
        <f t="shared" si="9"/>
        <v>319500</v>
      </c>
    </row>
    <row r="74" spans="2:5" ht="15" customHeight="1">
      <c r="B74" s="33">
        <v>45314</v>
      </c>
      <c r="C74" s="17">
        <v>50000</v>
      </c>
      <c r="D74" s="100">
        <v>6.4580000000000002</v>
      </c>
      <c r="E74" s="40">
        <f t="shared" si="9"/>
        <v>322900</v>
      </c>
    </row>
    <row r="75" spans="2:5" ht="15" customHeight="1">
      <c r="B75" s="33">
        <v>45315</v>
      </c>
      <c r="C75" s="17">
        <v>50000</v>
      </c>
      <c r="D75" s="100">
        <v>6.5049999999999999</v>
      </c>
      <c r="E75" s="40">
        <f t="shared" si="9"/>
        <v>325250</v>
      </c>
    </row>
    <row r="76" spans="2:5" ht="15" customHeight="1">
      <c r="B76" s="33">
        <v>45316</v>
      </c>
      <c r="C76" s="17">
        <v>50000</v>
      </c>
      <c r="D76" s="100">
        <v>6.516</v>
      </c>
      <c r="E76" s="40">
        <f t="shared" si="9"/>
        <v>325800</v>
      </c>
    </row>
    <row r="77" spans="2:5" ht="15" customHeight="1">
      <c r="B77" s="38">
        <v>45317</v>
      </c>
      <c r="C77" s="19">
        <v>50000</v>
      </c>
      <c r="D77" s="100">
        <v>6.3970000000000002</v>
      </c>
      <c r="E77" s="66">
        <f t="shared" si="9"/>
        <v>319850</v>
      </c>
    </row>
    <row r="78" spans="2:5" ht="15" customHeight="1">
      <c r="B78" s="37">
        <v>45320</v>
      </c>
      <c r="C78" s="16">
        <v>50000</v>
      </c>
      <c r="D78" s="99">
        <v>6.3449999999999998</v>
      </c>
      <c r="E78" s="40">
        <f t="shared" si="9"/>
        <v>317250</v>
      </c>
    </row>
    <row r="79" spans="2:5" ht="15" customHeight="1">
      <c r="B79" s="33">
        <v>45321</v>
      </c>
      <c r="C79" s="17">
        <v>50000</v>
      </c>
      <c r="D79" s="100">
        <v>6.4539999999999997</v>
      </c>
      <c r="E79" s="40">
        <f t="shared" si="9"/>
        <v>322700</v>
      </c>
    </row>
    <row r="80" spans="2:5" ht="15" customHeight="1">
      <c r="B80" s="33">
        <v>45322</v>
      </c>
      <c r="C80" s="17">
        <v>50000</v>
      </c>
      <c r="D80" s="100">
        <v>6.3159999999999998</v>
      </c>
      <c r="E80" s="40">
        <f t="shared" si="9"/>
        <v>315800</v>
      </c>
    </row>
    <row r="81" spans="2:5" ht="15" customHeight="1">
      <c r="B81" s="33">
        <v>45323</v>
      </c>
      <c r="C81" s="17">
        <v>50000</v>
      </c>
      <c r="D81" s="100">
        <v>6.3979999999999997</v>
      </c>
      <c r="E81" s="40">
        <f t="shared" si="9"/>
        <v>319900</v>
      </c>
    </row>
    <row r="82" spans="2:5" ht="15" customHeight="1">
      <c r="B82" s="38">
        <v>45324</v>
      </c>
      <c r="C82" s="19">
        <v>50000</v>
      </c>
      <c r="D82" s="100">
        <v>6.96</v>
      </c>
      <c r="E82" s="66">
        <f t="shared" si="9"/>
        <v>348000</v>
      </c>
    </row>
    <row r="83" spans="2:5" ht="15" customHeight="1">
      <c r="B83" s="37">
        <v>45327</v>
      </c>
      <c r="C83" s="53"/>
      <c r="D83" s="52"/>
      <c r="E83" s="48"/>
    </row>
    <row r="84" spans="2:5" ht="15" customHeight="1">
      <c r="B84" s="33">
        <v>45328</v>
      </c>
      <c r="C84" s="17">
        <v>50000</v>
      </c>
      <c r="D84" s="100">
        <v>7.2439999999999998</v>
      </c>
      <c r="E84" s="40">
        <f t="shared" si="9"/>
        <v>362200</v>
      </c>
    </row>
    <row r="85" spans="2:5" ht="15" customHeight="1">
      <c r="B85" s="33">
        <v>45329</v>
      </c>
      <c r="C85" s="17">
        <v>50000</v>
      </c>
      <c r="D85" s="100">
        <v>7.3920000000000003</v>
      </c>
      <c r="E85" s="40">
        <f t="shared" si="9"/>
        <v>369600</v>
      </c>
    </row>
    <row r="86" spans="2:5" ht="15" customHeight="1">
      <c r="B86" s="33">
        <v>45330</v>
      </c>
      <c r="C86" s="17">
        <v>50000</v>
      </c>
      <c r="D86" s="100">
        <v>7.56</v>
      </c>
      <c r="E86" s="40">
        <f t="shared" si="9"/>
        <v>378000</v>
      </c>
    </row>
    <row r="87" spans="2:5" ht="15" customHeight="1">
      <c r="B87" s="38">
        <v>45331</v>
      </c>
      <c r="C87" s="19">
        <v>50000</v>
      </c>
      <c r="D87" s="101">
        <v>7.4809999999999999</v>
      </c>
      <c r="E87" s="66">
        <f t="shared" si="9"/>
        <v>374050</v>
      </c>
    </row>
    <row r="88" spans="2:5" ht="15" customHeight="1">
      <c r="B88" s="37">
        <v>45334</v>
      </c>
      <c r="C88" s="16">
        <v>50000</v>
      </c>
      <c r="D88" s="99">
        <v>7.6079999999999997</v>
      </c>
      <c r="E88" s="40">
        <f t="shared" si="9"/>
        <v>380400</v>
      </c>
    </row>
    <row r="89" spans="2:5" ht="15" customHeight="1">
      <c r="B89" s="33">
        <v>45335</v>
      </c>
      <c r="C89" s="17">
        <v>50000</v>
      </c>
      <c r="D89" s="100">
        <v>7.5380000000000003</v>
      </c>
      <c r="E89" s="40">
        <f t="shared" si="9"/>
        <v>376900</v>
      </c>
    </row>
    <row r="90" spans="2:5" ht="15" customHeight="1">
      <c r="B90" s="33">
        <v>45336</v>
      </c>
      <c r="C90" s="17">
        <v>50000</v>
      </c>
      <c r="D90" s="100">
        <v>7.5919999999999996</v>
      </c>
      <c r="E90" s="40">
        <f t="shared" si="9"/>
        <v>379600</v>
      </c>
    </row>
    <row r="91" spans="2:5" ht="15" customHeight="1">
      <c r="B91" s="33">
        <v>45337</v>
      </c>
      <c r="C91" s="17">
        <v>50000</v>
      </c>
      <c r="D91" s="100">
        <v>7.7380000000000004</v>
      </c>
      <c r="E91" s="40">
        <f t="shared" si="9"/>
        <v>386900</v>
      </c>
    </row>
    <row r="92" spans="2:5" ht="15" customHeight="1">
      <c r="B92" s="38">
        <v>45338</v>
      </c>
      <c r="C92" s="19">
        <v>50000</v>
      </c>
      <c r="D92" s="101">
        <v>7.7750000000000004</v>
      </c>
      <c r="E92" s="66">
        <f t="shared" si="9"/>
        <v>388750</v>
      </c>
    </row>
    <row r="93" spans="2:5" ht="15" customHeight="1">
      <c r="B93" s="37">
        <v>45341</v>
      </c>
      <c r="C93" s="16">
        <v>50000</v>
      </c>
      <c r="D93" s="99">
        <v>7.6440000000000001</v>
      </c>
      <c r="E93" s="40">
        <f t="shared" si="9"/>
        <v>382200</v>
      </c>
    </row>
    <row r="94" spans="2:5" ht="15" customHeight="1">
      <c r="B94" s="33">
        <v>45342</v>
      </c>
      <c r="C94" s="17">
        <v>50000</v>
      </c>
      <c r="D94" s="100">
        <v>7.4240000000000004</v>
      </c>
      <c r="E94" s="40">
        <f t="shared" si="9"/>
        <v>371200</v>
      </c>
    </row>
    <row r="95" spans="2:5" ht="15" customHeight="1">
      <c r="B95" s="33">
        <v>45343</v>
      </c>
      <c r="C95" s="17">
        <v>50000</v>
      </c>
      <c r="D95" s="100">
        <v>7.4119999999999999</v>
      </c>
      <c r="E95" s="40">
        <f t="shared" si="9"/>
        <v>370600</v>
      </c>
    </row>
    <row r="96" spans="2:5" ht="15" customHeight="1">
      <c r="B96" s="33">
        <v>45344</v>
      </c>
      <c r="C96" s="17">
        <v>50000</v>
      </c>
      <c r="D96" s="100">
        <v>7.6029999999999998</v>
      </c>
      <c r="E96" s="40">
        <f t="shared" si="9"/>
        <v>380150</v>
      </c>
    </row>
    <row r="97" spans="2:5" ht="15" customHeight="1">
      <c r="B97" s="38">
        <v>45345</v>
      </c>
      <c r="C97" s="19">
        <v>50000</v>
      </c>
      <c r="D97" s="101">
        <v>7.5869999999999997</v>
      </c>
      <c r="E97" s="66">
        <f t="shared" si="9"/>
        <v>379350</v>
      </c>
    </row>
    <row r="98" spans="2:5" ht="15" customHeight="1">
      <c r="B98" s="37">
        <v>45348</v>
      </c>
      <c r="C98" s="16">
        <v>50000</v>
      </c>
      <c r="D98" s="99">
        <v>7.5490000000000004</v>
      </c>
      <c r="E98" s="39">
        <v>377450</v>
      </c>
    </row>
    <row r="99" spans="2:5" ht="15" customHeight="1">
      <c r="B99" s="33">
        <v>45349</v>
      </c>
      <c r="C99" s="17">
        <v>50000</v>
      </c>
      <c r="D99" s="100">
        <v>7.4740000000000002</v>
      </c>
      <c r="E99" s="40">
        <v>373700</v>
      </c>
    </row>
    <row r="100" spans="2:5" ht="15" customHeight="1">
      <c r="B100" s="33">
        <v>45350</v>
      </c>
      <c r="C100" s="17">
        <v>50000</v>
      </c>
      <c r="D100" s="100">
        <v>7.4160000000000004</v>
      </c>
      <c r="E100" s="40">
        <v>370800</v>
      </c>
    </row>
    <row r="101" spans="2:5" ht="15" customHeight="1">
      <c r="B101" s="33">
        <v>45351</v>
      </c>
      <c r="C101" s="17">
        <v>50000</v>
      </c>
      <c r="D101" s="100">
        <v>7.4420000000000002</v>
      </c>
      <c r="E101" s="40">
        <v>372100</v>
      </c>
    </row>
    <row r="102" spans="2:5" ht="15" customHeight="1">
      <c r="B102" s="38">
        <v>45352</v>
      </c>
      <c r="C102" s="19">
        <v>50000</v>
      </c>
      <c r="D102" s="101">
        <v>7.4139999999999997</v>
      </c>
      <c r="E102" s="41">
        <v>370700</v>
      </c>
    </row>
    <row r="103" spans="2:5" ht="15" customHeight="1">
      <c r="B103" s="37">
        <v>45355</v>
      </c>
      <c r="C103" s="16">
        <v>50000</v>
      </c>
      <c r="D103" s="99">
        <v>7.4370000000000003</v>
      </c>
      <c r="E103" s="39">
        <v>371850</v>
      </c>
    </row>
    <row r="104" spans="2:5" ht="15" customHeight="1">
      <c r="B104" s="33">
        <v>45356</v>
      </c>
      <c r="C104" s="17">
        <v>50000</v>
      </c>
      <c r="D104" s="100">
        <v>7.2069999999999999</v>
      </c>
      <c r="E104" s="40">
        <v>360350</v>
      </c>
    </row>
    <row r="105" spans="2:5" ht="15" customHeight="1">
      <c r="B105" s="33">
        <v>45357</v>
      </c>
      <c r="C105" s="17">
        <v>50000</v>
      </c>
      <c r="D105" s="100">
        <v>7.17</v>
      </c>
      <c r="E105" s="40">
        <v>358500</v>
      </c>
    </row>
    <row r="106" spans="2:5" ht="15" customHeight="1">
      <c r="B106" s="33">
        <v>45358</v>
      </c>
      <c r="C106" s="17">
        <v>50000</v>
      </c>
      <c r="D106" s="100">
        <v>7.2210000000000001</v>
      </c>
      <c r="E106" s="40">
        <v>361050</v>
      </c>
    </row>
    <row r="107" spans="2:5">
      <c r="B107" s="38">
        <v>45359</v>
      </c>
      <c r="C107" s="19">
        <v>50000</v>
      </c>
      <c r="D107" s="101">
        <v>7.1449999999999996</v>
      </c>
      <c r="E107" s="41">
        <v>357250</v>
      </c>
    </row>
    <row r="108" spans="2:5">
      <c r="B108" s="37">
        <v>45362</v>
      </c>
      <c r="C108" s="16">
        <v>50000</v>
      </c>
      <c r="D108" s="99">
        <v>7.2130000000000001</v>
      </c>
      <c r="E108" s="39">
        <v>360650</v>
      </c>
    </row>
    <row r="109" spans="2:5">
      <c r="B109" s="33">
        <v>45363</v>
      </c>
      <c r="C109" s="17">
        <v>50000</v>
      </c>
      <c r="D109" s="100">
        <v>7.3769999999999998</v>
      </c>
      <c r="E109" s="40">
        <v>368850</v>
      </c>
    </row>
    <row r="110" spans="2:5">
      <c r="B110" s="33">
        <v>45364</v>
      </c>
      <c r="C110" s="17">
        <v>50000</v>
      </c>
      <c r="D110" s="100">
        <v>7.3769999999999998</v>
      </c>
      <c r="E110" s="40">
        <v>368850</v>
      </c>
    </row>
    <row r="111" spans="2:5">
      <c r="B111" s="33">
        <v>45365</v>
      </c>
      <c r="C111" s="17">
        <v>50000</v>
      </c>
      <c r="D111" s="100">
        <v>7.274</v>
      </c>
      <c r="E111" s="40">
        <v>363700</v>
      </c>
    </row>
    <row r="112" spans="2:5">
      <c r="B112" s="38">
        <v>45366</v>
      </c>
      <c r="C112" s="19">
        <v>50000</v>
      </c>
      <c r="D112" s="101">
        <v>7.12</v>
      </c>
      <c r="E112" s="41">
        <v>356000</v>
      </c>
    </row>
    <row r="113" spans="2:5">
      <c r="B113" s="37">
        <v>45369</v>
      </c>
      <c r="C113" s="16">
        <v>50000</v>
      </c>
      <c r="D113" s="99">
        <v>7.13</v>
      </c>
      <c r="E113" s="39">
        <v>356500</v>
      </c>
    </row>
    <row r="114" spans="2:5">
      <c r="B114" s="33">
        <v>45370</v>
      </c>
      <c r="C114" s="17">
        <v>50000</v>
      </c>
      <c r="D114" s="100">
        <v>7.2210000000000001</v>
      </c>
      <c r="E114" s="40">
        <v>361050</v>
      </c>
    </row>
    <row r="115" spans="2:5">
      <c r="B115" s="33">
        <v>45371</v>
      </c>
      <c r="C115" s="17">
        <v>50000</v>
      </c>
      <c r="D115" s="100">
        <v>7.2569999999999997</v>
      </c>
      <c r="E115" s="40">
        <v>362850</v>
      </c>
    </row>
    <row r="116" spans="2:5">
      <c r="B116" s="33">
        <v>45372</v>
      </c>
      <c r="C116" s="17">
        <v>50000</v>
      </c>
      <c r="D116" s="100">
        <v>7.3419999999999996</v>
      </c>
      <c r="E116" s="40">
        <v>367100</v>
      </c>
    </row>
    <row r="117" spans="2:5">
      <c r="B117" s="38">
        <v>45373</v>
      </c>
      <c r="C117" s="19">
        <v>50000</v>
      </c>
      <c r="D117" s="101">
        <v>7.3710000000000004</v>
      </c>
      <c r="E117" s="41">
        <v>368550</v>
      </c>
    </row>
    <row r="118" spans="2:5">
      <c r="B118" s="37">
        <v>45376</v>
      </c>
      <c r="C118" s="16">
        <v>50000</v>
      </c>
      <c r="D118" s="99">
        <v>7.3540000000000001</v>
      </c>
      <c r="E118" s="39">
        <v>367700</v>
      </c>
    </row>
    <row r="119" spans="2:5">
      <c r="B119" s="33">
        <v>45377</v>
      </c>
      <c r="C119" s="17">
        <v>50000</v>
      </c>
      <c r="D119" s="100">
        <v>7.4180000000000001</v>
      </c>
      <c r="E119" s="40">
        <v>370900</v>
      </c>
    </row>
    <row r="120" spans="2:5">
      <c r="B120" s="33">
        <v>45378</v>
      </c>
      <c r="C120" s="17">
        <v>50000</v>
      </c>
      <c r="D120" s="100">
        <v>7.3140000000000001</v>
      </c>
      <c r="E120" s="40">
        <v>365700</v>
      </c>
    </row>
    <row r="121" spans="2:5">
      <c r="B121" s="33">
        <v>45379</v>
      </c>
      <c r="C121" s="17">
        <v>50000</v>
      </c>
      <c r="D121" s="100">
        <v>7.4340000000000002</v>
      </c>
      <c r="E121" s="40">
        <v>371700</v>
      </c>
    </row>
    <row r="122" spans="2:5">
      <c r="B122" s="38">
        <v>45380</v>
      </c>
      <c r="C122" s="56"/>
      <c r="D122" s="55"/>
      <c r="E122" s="54"/>
    </row>
    <row r="123" spans="2:5">
      <c r="B123" s="37">
        <v>45383</v>
      </c>
      <c r="C123" s="53"/>
      <c r="D123" s="52"/>
      <c r="E123" s="51"/>
    </row>
    <row r="124" spans="2:5">
      <c r="B124" s="33">
        <v>45384</v>
      </c>
      <c r="C124" s="17">
        <v>50000</v>
      </c>
      <c r="D124" s="100">
        <v>7.4260000000000002</v>
      </c>
      <c r="E124" s="40">
        <v>371300</v>
      </c>
    </row>
    <row r="125" spans="2:5">
      <c r="B125" s="33">
        <v>45385</v>
      </c>
      <c r="C125" s="17">
        <v>50000</v>
      </c>
      <c r="D125" s="100">
        <v>7.431</v>
      </c>
      <c r="E125" s="40">
        <v>371550</v>
      </c>
    </row>
    <row r="126" spans="2:5">
      <c r="B126" s="33">
        <v>45386</v>
      </c>
      <c r="C126" s="17">
        <v>50000</v>
      </c>
      <c r="D126" s="100">
        <v>7.5419999999999998</v>
      </c>
      <c r="E126" s="40">
        <v>377100</v>
      </c>
    </row>
    <row r="127" spans="2:5">
      <c r="B127" s="38">
        <v>45387</v>
      </c>
      <c r="C127" s="19">
        <v>50000</v>
      </c>
      <c r="D127" s="101">
        <v>7.3780000000000001</v>
      </c>
      <c r="E127" s="40">
        <v>368900</v>
      </c>
    </row>
    <row r="128" spans="2:5">
      <c r="B128" s="37">
        <v>45390</v>
      </c>
      <c r="C128" s="16">
        <v>50000</v>
      </c>
      <c r="D128" s="99">
        <v>7.468</v>
      </c>
      <c r="E128" s="39">
        <v>373400</v>
      </c>
    </row>
    <row r="129" spans="2:5">
      <c r="B129" s="33">
        <v>45391</v>
      </c>
      <c r="C129" s="17">
        <v>50000</v>
      </c>
      <c r="D129" s="100">
        <v>7.5629999999999997</v>
      </c>
      <c r="E129" s="40">
        <v>378150</v>
      </c>
    </row>
    <row r="130" spans="2:5">
      <c r="B130" s="33">
        <v>45392</v>
      </c>
      <c r="C130" s="17">
        <v>50000</v>
      </c>
      <c r="D130" s="100">
        <v>7.5640000000000001</v>
      </c>
      <c r="E130" s="40">
        <v>378200</v>
      </c>
    </row>
    <row r="131" spans="2:5">
      <c r="B131" s="33">
        <v>45393</v>
      </c>
      <c r="C131" s="17">
        <v>50000</v>
      </c>
      <c r="D131" s="100">
        <v>7.4880000000000004</v>
      </c>
      <c r="E131" s="40">
        <v>374400</v>
      </c>
    </row>
    <row r="132" spans="2:5">
      <c r="B132" s="38">
        <v>45394</v>
      </c>
      <c r="C132" s="19">
        <v>50000</v>
      </c>
      <c r="D132" s="101">
        <v>7.5860000000000003</v>
      </c>
      <c r="E132" s="41">
        <v>379300</v>
      </c>
    </row>
    <row r="133" spans="2:5">
      <c r="B133" s="37">
        <v>45397</v>
      </c>
      <c r="C133" s="16">
        <v>50000</v>
      </c>
      <c r="D133" s="99">
        <v>7.4480000000000004</v>
      </c>
      <c r="E133" s="39">
        <v>372400</v>
      </c>
    </row>
    <row r="134" spans="2:5">
      <c r="B134" s="33">
        <v>45398</v>
      </c>
      <c r="C134" s="17">
        <v>50000</v>
      </c>
      <c r="D134" s="100">
        <v>7.2080000000000002</v>
      </c>
      <c r="E134" s="40">
        <v>360400</v>
      </c>
    </row>
    <row r="135" spans="2:5">
      <c r="B135" s="33">
        <v>45399</v>
      </c>
      <c r="C135" s="17">
        <v>50000</v>
      </c>
      <c r="D135" s="100">
        <v>6.3079999999999998</v>
      </c>
      <c r="E135" s="40">
        <v>315400</v>
      </c>
    </row>
    <row r="136" spans="2:5">
      <c r="B136" s="33">
        <v>45400</v>
      </c>
      <c r="C136" s="17">
        <v>50000</v>
      </c>
      <c r="D136" s="100">
        <v>6.1390000000000002</v>
      </c>
      <c r="E136" s="40">
        <v>306950</v>
      </c>
    </row>
    <row r="137" spans="2:5">
      <c r="B137" s="38">
        <v>45401</v>
      </c>
      <c r="C137" s="19">
        <v>50000</v>
      </c>
      <c r="D137" s="101">
        <v>5.8570000000000002</v>
      </c>
      <c r="E137" s="41">
        <v>292850</v>
      </c>
    </row>
    <row r="138" spans="2:5">
      <c r="B138" s="37">
        <v>45404</v>
      </c>
      <c r="C138" s="16">
        <v>50000</v>
      </c>
      <c r="D138" s="99">
        <v>5.5549999999999997</v>
      </c>
      <c r="E138" s="39">
        <v>277750</v>
      </c>
    </row>
    <row r="139" spans="2:5">
      <c r="B139" s="33">
        <v>45405</v>
      </c>
      <c r="C139" s="17">
        <v>50000</v>
      </c>
      <c r="D139" s="100">
        <v>5.5430000000000001</v>
      </c>
      <c r="E139" s="40">
        <v>277150</v>
      </c>
    </row>
    <row r="140" spans="2:5">
      <c r="B140" s="33">
        <v>45406</v>
      </c>
      <c r="C140" s="17">
        <v>50000</v>
      </c>
      <c r="D140" s="100">
        <v>5.6849999999999996</v>
      </c>
      <c r="E140" s="40">
        <v>284250</v>
      </c>
    </row>
    <row r="141" spans="2:5">
      <c r="B141" s="33">
        <v>45407</v>
      </c>
      <c r="C141" s="17">
        <v>50000</v>
      </c>
      <c r="D141" s="100">
        <v>5.6150000000000002</v>
      </c>
      <c r="E141" s="40">
        <v>280750</v>
      </c>
    </row>
    <row r="142" spans="2:5">
      <c r="B142" s="38">
        <v>45408</v>
      </c>
      <c r="C142" s="19">
        <v>50000</v>
      </c>
      <c r="D142" s="101">
        <v>5.7350000000000003</v>
      </c>
      <c r="E142" s="41">
        <v>286750</v>
      </c>
    </row>
    <row r="143" spans="2:5">
      <c r="B143" s="37">
        <v>45411</v>
      </c>
      <c r="C143" s="16">
        <v>50000</v>
      </c>
      <c r="D143" s="99">
        <v>5.8780000000000001</v>
      </c>
      <c r="E143" s="39">
        <v>293900</v>
      </c>
    </row>
    <row r="144" spans="2:5">
      <c r="B144" s="33">
        <v>45412</v>
      </c>
      <c r="C144" s="17">
        <v>50000</v>
      </c>
      <c r="D144" s="100">
        <v>5.7380000000000004</v>
      </c>
      <c r="E144" s="40">
        <v>286900</v>
      </c>
    </row>
    <row r="145" spans="2:5">
      <c r="B145" s="33">
        <v>45413</v>
      </c>
      <c r="C145" s="50"/>
      <c r="D145" s="109"/>
      <c r="E145" s="48"/>
    </row>
    <row r="146" spans="2:5">
      <c r="B146" s="33">
        <v>45414</v>
      </c>
      <c r="C146" s="17">
        <v>50000</v>
      </c>
      <c r="D146" s="100">
        <v>5.7220000000000004</v>
      </c>
      <c r="E146" s="40">
        <v>286100</v>
      </c>
    </row>
    <row r="147" spans="2:5">
      <c r="B147" s="38">
        <v>45415</v>
      </c>
      <c r="C147" s="19">
        <v>50000</v>
      </c>
      <c r="D147" s="101">
        <v>5.6710000000000003</v>
      </c>
      <c r="E147" s="41">
        <v>283550</v>
      </c>
    </row>
    <row r="148" spans="2:5">
      <c r="B148" s="37">
        <v>45418</v>
      </c>
      <c r="C148" s="16">
        <v>50000</v>
      </c>
      <c r="D148" s="99">
        <v>5.6269999999999998</v>
      </c>
      <c r="E148" s="39">
        <v>281350</v>
      </c>
    </row>
    <row r="149" spans="2:5">
      <c r="B149" s="33">
        <v>45419</v>
      </c>
      <c r="C149" s="17">
        <v>50000</v>
      </c>
      <c r="D149" s="100">
        <v>5.6</v>
      </c>
      <c r="E149" s="40">
        <v>280000</v>
      </c>
    </row>
    <row r="150" spans="2:5">
      <c r="B150" s="33">
        <v>45420</v>
      </c>
      <c r="C150" s="17">
        <v>50000</v>
      </c>
      <c r="D150" s="100">
        <v>5.5549999999999997</v>
      </c>
      <c r="E150" s="40">
        <v>277750</v>
      </c>
    </row>
    <row r="151" spans="2:5">
      <c r="B151" s="33">
        <v>45421</v>
      </c>
      <c r="C151" s="17">
        <v>50000</v>
      </c>
      <c r="D151" s="100">
        <v>5.5540000000000003</v>
      </c>
      <c r="E151" s="40">
        <v>277700</v>
      </c>
    </row>
    <row r="152" spans="2:5">
      <c r="B152" s="38">
        <v>45422</v>
      </c>
      <c r="C152" s="19">
        <v>50000</v>
      </c>
      <c r="D152" s="101">
        <v>5.6289999999999996</v>
      </c>
      <c r="E152" s="41">
        <v>281450</v>
      </c>
    </row>
    <row r="153" spans="2:5">
      <c r="B153" s="37">
        <v>45425</v>
      </c>
      <c r="C153" s="16">
        <v>50000</v>
      </c>
      <c r="D153" s="99">
        <v>5.55</v>
      </c>
      <c r="E153" s="39">
        <v>277500</v>
      </c>
    </row>
    <row r="154" spans="2:5">
      <c r="B154" s="33">
        <v>45426</v>
      </c>
      <c r="C154" s="17">
        <v>50000</v>
      </c>
      <c r="D154" s="100">
        <v>5.6470000000000002</v>
      </c>
      <c r="E154" s="40">
        <v>282350</v>
      </c>
    </row>
    <row r="155" spans="2:5">
      <c r="B155" s="33">
        <v>45427</v>
      </c>
      <c r="C155" s="17">
        <v>50000</v>
      </c>
      <c r="D155" s="100">
        <v>5.6689999999999996</v>
      </c>
      <c r="E155" s="40">
        <v>283450</v>
      </c>
    </row>
    <row r="156" spans="2:5">
      <c r="B156" s="33">
        <v>45428</v>
      </c>
      <c r="C156" s="17">
        <v>50000</v>
      </c>
      <c r="D156" s="100">
        <v>5.59</v>
      </c>
      <c r="E156" s="40">
        <v>279500</v>
      </c>
    </row>
    <row r="157" spans="2:5">
      <c r="B157" s="38">
        <v>45429</v>
      </c>
      <c r="C157" s="19">
        <v>50000</v>
      </c>
      <c r="D157" s="101">
        <v>5.5869999999999997</v>
      </c>
      <c r="E157" s="41">
        <v>279350</v>
      </c>
    </row>
    <row r="158" spans="2:5" hidden="1">
      <c r="B158" s="37">
        <v>45432</v>
      </c>
      <c r="C158" s="16"/>
      <c r="D158" s="28"/>
      <c r="E158" s="39"/>
    </row>
    <row r="159" spans="2:5" hidden="1">
      <c r="B159" s="33">
        <v>45433</v>
      </c>
      <c r="C159" s="17"/>
      <c r="D159" s="26"/>
      <c r="E159" s="40"/>
    </row>
    <row r="160" spans="2:5" hidden="1">
      <c r="B160" s="33">
        <v>45434</v>
      </c>
      <c r="C160" s="17"/>
      <c r="D160" s="26"/>
      <c r="E160" s="40"/>
    </row>
    <row r="161" spans="2:5" hidden="1">
      <c r="B161" s="33">
        <v>45435</v>
      </c>
      <c r="C161" s="17"/>
      <c r="D161" s="26"/>
      <c r="E161" s="40"/>
    </row>
    <row r="162" spans="2:5" hidden="1">
      <c r="B162" s="38">
        <v>45436</v>
      </c>
      <c r="C162" s="19"/>
      <c r="D162" s="29"/>
      <c r="E162" s="41"/>
    </row>
    <row r="163" spans="2:5" hidden="1">
      <c r="B163" s="37">
        <v>45439</v>
      </c>
      <c r="C163" s="16"/>
      <c r="D163" s="28"/>
      <c r="E163" s="39"/>
    </row>
    <row r="164" spans="2:5" hidden="1">
      <c r="B164" s="33">
        <v>45440</v>
      </c>
      <c r="C164" s="17"/>
      <c r="D164" s="26"/>
      <c r="E164" s="40"/>
    </row>
    <row r="165" spans="2:5" hidden="1">
      <c r="B165" s="33">
        <v>45441</v>
      </c>
      <c r="C165" s="17"/>
      <c r="D165" s="26"/>
      <c r="E165" s="40"/>
    </row>
    <row r="166" spans="2:5" hidden="1">
      <c r="B166" s="33">
        <v>45442</v>
      </c>
      <c r="C166" s="17"/>
      <c r="D166" s="26"/>
      <c r="E166" s="40"/>
    </row>
    <row r="167" spans="2:5" hidden="1">
      <c r="B167" s="38">
        <v>45443</v>
      </c>
      <c r="C167" s="19"/>
      <c r="D167" s="29"/>
      <c r="E167" s="41"/>
    </row>
    <row r="168" spans="2:5" hidden="1">
      <c r="B168" s="37">
        <v>45446</v>
      </c>
      <c r="C168" s="16"/>
      <c r="D168" s="28"/>
      <c r="E168" s="39"/>
    </row>
    <row r="169" spans="2:5" hidden="1">
      <c r="B169" s="33">
        <v>45447</v>
      </c>
      <c r="C169" s="17"/>
      <c r="D169" s="26"/>
      <c r="E169" s="40"/>
    </row>
    <row r="170" spans="2:5" hidden="1">
      <c r="B170" s="33">
        <v>45448</v>
      </c>
      <c r="C170" s="17"/>
      <c r="D170" s="26"/>
      <c r="E170" s="40"/>
    </row>
    <row r="171" spans="2:5" hidden="1">
      <c r="B171" s="33">
        <v>45449</v>
      </c>
      <c r="C171" s="17"/>
      <c r="D171" s="26"/>
      <c r="E171" s="40"/>
    </row>
    <row r="172" spans="2:5" hidden="1">
      <c r="B172" s="38">
        <v>45450</v>
      </c>
      <c r="C172" s="19"/>
      <c r="D172" s="29"/>
      <c r="E172" s="41"/>
    </row>
    <row r="173" spans="2:5" hidden="1">
      <c r="B173" s="37">
        <v>45453</v>
      </c>
      <c r="C173" s="16"/>
      <c r="D173" s="28"/>
      <c r="E173" s="39"/>
    </row>
    <row r="174" spans="2:5" hidden="1">
      <c r="B174" s="33">
        <v>45454</v>
      </c>
      <c r="C174" s="17"/>
      <c r="D174" s="26"/>
      <c r="E174" s="40"/>
    </row>
    <row r="175" spans="2:5" hidden="1">
      <c r="B175" s="33">
        <v>45455</v>
      </c>
      <c r="C175" s="17"/>
      <c r="D175" s="26"/>
      <c r="E175" s="40"/>
    </row>
    <row r="176" spans="2:5" hidden="1">
      <c r="B176" s="33">
        <v>45456</v>
      </c>
      <c r="C176" s="17"/>
      <c r="D176" s="26"/>
      <c r="E176" s="40"/>
    </row>
    <row r="177" spans="2:5" hidden="1">
      <c r="B177" s="38">
        <v>45457</v>
      </c>
      <c r="C177" s="19"/>
      <c r="D177" s="29"/>
      <c r="E177" s="41"/>
    </row>
    <row r="178" spans="2:5" hidden="1">
      <c r="B178" s="37">
        <v>45460</v>
      </c>
      <c r="C178" s="16"/>
      <c r="D178" s="28"/>
      <c r="E178" s="39"/>
    </row>
    <row r="179" spans="2:5" hidden="1">
      <c r="B179" s="33">
        <v>45461</v>
      </c>
      <c r="C179" s="17"/>
      <c r="D179" s="26"/>
      <c r="E179" s="40"/>
    </row>
    <row r="180" spans="2:5" hidden="1">
      <c r="B180" s="33">
        <v>45462</v>
      </c>
      <c r="C180" s="17"/>
      <c r="D180" s="26"/>
      <c r="E180" s="40"/>
    </row>
    <row r="181" spans="2:5" hidden="1">
      <c r="B181" s="33">
        <v>45463</v>
      </c>
      <c r="C181" s="17"/>
      <c r="D181" s="26"/>
      <c r="E181" s="40"/>
    </row>
    <row r="182" spans="2:5" hidden="1">
      <c r="B182" s="38">
        <v>45464</v>
      </c>
      <c r="C182" s="19"/>
      <c r="D182" s="29"/>
      <c r="E182" s="41"/>
    </row>
    <row r="183" spans="2:5" hidden="1">
      <c r="B183" s="37">
        <v>45467</v>
      </c>
      <c r="C183" s="16"/>
      <c r="D183" s="28"/>
      <c r="E183" s="39"/>
    </row>
    <row r="184" spans="2:5" hidden="1">
      <c r="B184" s="33">
        <v>45468</v>
      </c>
      <c r="C184" s="17"/>
      <c r="D184" s="26"/>
      <c r="E184" s="40"/>
    </row>
    <row r="185" spans="2:5" hidden="1">
      <c r="B185" s="33">
        <v>45469</v>
      </c>
      <c r="C185" s="17"/>
      <c r="D185" s="26"/>
      <c r="E185" s="40"/>
    </row>
    <row r="186" spans="2:5" hidden="1">
      <c r="B186" s="33">
        <v>45470</v>
      </c>
      <c r="C186" s="17"/>
      <c r="D186" s="26"/>
      <c r="E186" s="40"/>
    </row>
    <row r="187" spans="2:5" hidden="1">
      <c r="B187" s="38">
        <v>45471</v>
      </c>
      <c r="C187" s="19"/>
      <c r="D187" s="29"/>
      <c r="E187" s="41"/>
    </row>
    <row r="188" spans="2:5" hidden="1">
      <c r="B188" s="37">
        <v>45474</v>
      </c>
      <c r="C188" s="16"/>
      <c r="D188" s="28"/>
      <c r="E188" s="39"/>
    </row>
    <row r="189" spans="2:5" hidden="1">
      <c r="B189" s="33">
        <v>45475</v>
      </c>
      <c r="C189" s="17"/>
      <c r="D189" s="26"/>
      <c r="E189" s="40"/>
    </row>
    <row r="190" spans="2:5" hidden="1">
      <c r="B190" s="33">
        <v>45476</v>
      </c>
      <c r="C190" s="17"/>
      <c r="D190" s="26"/>
      <c r="E190" s="40"/>
    </row>
    <row r="191" spans="2:5" hidden="1">
      <c r="B191" s="33">
        <v>45477</v>
      </c>
      <c r="C191" s="17"/>
      <c r="D191" s="26"/>
      <c r="E191" s="40"/>
    </row>
    <row r="192" spans="2:5" hidden="1">
      <c r="B192" s="38">
        <v>45478</v>
      </c>
      <c r="C192" s="19"/>
      <c r="D192" s="29"/>
      <c r="E192" s="41"/>
    </row>
    <row r="193" spans="2:5" hidden="1">
      <c r="B193" s="37">
        <v>45481</v>
      </c>
      <c r="C193" s="16"/>
      <c r="D193" s="28"/>
      <c r="E193" s="39"/>
    </row>
    <row r="194" spans="2:5" hidden="1">
      <c r="B194" s="33">
        <v>45482</v>
      </c>
      <c r="C194" s="17"/>
      <c r="D194" s="26"/>
      <c r="E194" s="40"/>
    </row>
    <row r="195" spans="2:5" hidden="1">
      <c r="B195" s="33">
        <v>45483</v>
      </c>
      <c r="C195" s="17"/>
      <c r="D195" s="26"/>
      <c r="E195" s="40"/>
    </row>
    <row r="196" spans="2:5" hidden="1">
      <c r="B196" s="33">
        <v>45484</v>
      </c>
      <c r="C196" s="17"/>
      <c r="D196" s="26"/>
      <c r="E196" s="40"/>
    </row>
    <row r="197" spans="2:5" hidden="1">
      <c r="B197" s="38">
        <v>45485</v>
      </c>
      <c r="C197" s="19"/>
      <c r="D197" s="29"/>
      <c r="E197" s="41"/>
    </row>
    <row r="198" spans="2:5" hidden="1">
      <c r="B198" s="37">
        <v>45488</v>
      </c>
      <c r="C198" s="16"/>
      <c r="D198" s="28"/>
      <c r="E198" s="39"/>
    </row>
    <row r="199" spans="2:5" hidden="1">
      <c r="B199" s="33">
        <v>45489</v>
      </c>
      <c r="C199" s="17"/>
      <c r="D199" s="26"/>
      <c r="E199" s="40"/>
    </row>
    <row r="200" spans="2:5" hidden="1">
      <c r="B200" s="33">
        <v>45490</v>
      </c>
      <c r="C200" s="17"/>
      <c r="D200" s="26"/>
      <c r="E200" s="40"/>
    </row>
    <row r="201" spans="2:5" hidden="1">
      <c r="B201" s="33">
        <v>45491</v>
      </c>
      <c r="C201" s="17"/>
      <c r="D201" s="26"/>
      <c r="E201" s="40"/>
    </row>
    <row r="202" spans="2:5" hidden="1">
      <c r="B202" s="38">
        <v>45492</v>
      </c>
      <c r="C202" s="19"/>
      <c r="D202" s="29"/>
      <c r="E202" s="41"/>
    </row>
    <row r="203" spans="2:5" hidden="1">
      <c r="B203" s="37">
        <v>45495</v>
      </c>
      <c r="C203" s="16"/>
      <c r="D203" s="28"/>
      <c r="E203" s="39"/>
    </row>
    <row r="204" spans="2:5" hidden="1">
      <c r="B204" s="33">
        <v>45496</v>
      </c>
      <c r="C204" s="17"/>
      <c r="D204" s="26"/>
      <c r="E204" s="40"/>
    </row>
    <row r="205" spans="2:5" hidden="1">
      <c r="B205" s="33">
        <v>45497</v>
      </c>
      <c r="C205" s="17"/>
      <c r="D205" s="26"/>
      <c r="E205" s="40"/>
    </row>
    <row r="206" spans="2:5" hidden="1">
      <c r="B206" s="33">
        <v>45498</v>
      </c>
      <c r="C206" s="17"/>
      <c r="D206" s="26"/>
      <c r="E206" s="40"/>
    </row>
    <row r="207" spans="2:5" hidden="1">
      <c r="B207" s="38">
        <v>45499</v>
      </c>
      <c r="C207" s="19"/>
      <c r="D207" s="29"/>
      <c r="E207" s="41"/>
    </row>
    <row r="208" spans="2:5" hidden="1">
      <c r="B208" s="37">
        <v>45502</v>
      </c>
      <c r="C208" s="16"/>
      <c r="D208" s="28"/>
      <c r="E208" s="39"/>
    </row>
    <row r="209" spans="2:5" hidden="1">
      <c r="B209" s="33">
        <v>45503</v>
      </c>
      <c r="C209" s="17"/>
      <c r="D209" s="26"/>
      <c r="E209" s="40"/>
    </row>
    <row r="210" spans="2:5" hidden="1">
      <c r="B210" s="33">
        <v>45504</v>
      </c>
      <c r="C210" s="17"/>
      <c r="D210" s="26"/>
      <c r="E210" s="40"/>
    </row>
    <row r="211" spans="2:5" hidden="1">
      <c r="B211" s="33">
        <v>45505</v>
      </c>
      <c r="C211" s="17"/>
      <c r="D211" s="26"/>
      <c r="E211" s="40"/>
    </row>
    <row r="212" spans="2:5" hidden="1">
      <c r="B212" s="38">
        <v>45506</v>
      </c>
      <c r="C212" s="19"/>
      <c r="D212" s="29"/>
      <c r="E212" s="41"/>
    </row>
    <row r="213" spans="2:5" hidden="1">
      <c r="B213" s="37">
        <v>45509</v>
      </c>
      <c r="C213" s="16"/>
      <c r="D213" s="28"/>
      <c r="E213" s="39"/>
    </row>
    <row r="214" spans="2:5" hidden="1">
      <c r="B214" s="33">
        <v>45510</v>
      </c>
      <c r="C214" s="17"/>
      <c r="D214" s="26"/>
      <c r="E214" s="40"/>
    </row>
    <row r="215" spans="2:5" hidden="1">
      <c r="B215" s="33">
        <v>45511</v>
      </c>
      <c r="C215" s="17"/>
      <c r="D215" s="26"/>
      <c r="E215" s="40"/>
    </row>
    <row r="216" spans="2:5" hidden="1">
      <c r="B216" s="33">
        <v>45512</v>
      </c>
      <c r="C216" s="17"/>
      <c r="D216" s="26"/>
      <c r="E216" s="40"/>
    </row>
    <row r="217" spans="2:5" hidden="1">
      <c r="B217" s="38">
        <v>45513</v>
      </c>
      <c r="C217" s="19"/>
      <c r="D217" s="29"/>
      <c r="E217" s="41"/>
    </row>
    <row r="218" spans="2:5" hidden="1">
      <c r="B218" s="37">
        <v>45516</v>
      </c>
      <c r="C218" s="16"/>
      <c r="D218" s="28"/>
      <c r="E218" s="39"/>
    </row>
    <row r="219" spans="2:5" hidden="1">
      <c r="B219" s="33">
        <v>45517</v>
      </c>
      <c r="C219" s="17"/>
      <c r="D219" s="26"/>
      <c r="E219" s="40"/>
    </row>
    <row r="220" spans="2:5" hidden="1">
      <c r="B220" s="33">
        <v>45518</v>
      </c>
      <c r="C220" s="17"/>
      <c r="D220" s="26"/>
      <c r="E220" s="40"/>
    </row>
    <row r="221" spans="2:5" hidden="1">
      <c r="B221" s="33">
        <v>45519</v>
      </c>
      <c r="C221" s="17"/>
      <c r="D221" s="26"/>
      <c r="E221" s="40"/>
    </row>
    <row r="222" spans="2:5" hidden="1">
      <c r="B222" s="38">
        <v>45520</v>
      </c>
      <c r="C222" s="19"/>
      <c r="D222" s="29"/>
      <c r="E222" s="41"/>
    </row>
    <row r="223" spans="2:5" hidden="1">
      <c r="B223" s="37">
        <v>45523</v>
      </c>
      <c r="C223" s="16"/>
      <c r="D223" s="28"/>
      <c r="E223" s="39"/>
    </row>
    <row r="224" spans="2:5" hidden="1">
      <c r="B224" s="33">
        <v>45524</v>
      </c>
      <c r="C224" s="17"/>
      <c r="D224" s="26"/>
      <c r="E224" s="40"/>
    </row>
    <row r="225" spans="2:5" hidden="1">
      <c r="B225" s="33">
        <v>45525</v>
      </c>
      <c r="C225" s="17"/>
      <c r="D225" s="26"/>
      <c r="E225" s="40"/>
    </row>
    <row r="226" spans="2:5" hidden="1">
      <c r="B226" s="33">
        <v>45526</v>
      </c>
      <c r="C226" s="17"/>
      <c r="D226" s="26"/>
      <c r="E226" s="40"/>
    </row>
    <row r="227" spans="2:5" hidden="1">
      <c r="B227" s="38">
        <v>45527</v>
      </c>
      <c r="C227" s="19"/>
      <c r="D227" s="29"/>
      <c r="E227" s="41"/>
    </row>
    <row r="228" spans="2:5" hidden="1">
      <c r="B228" s="37">
        <v>45530</v>
      </c>
      <c r="C228" s="16"/>
      <c r="D228" s="28"/>
      <c r="E228" s="39"/>
    </row>
    <row r="229" spans="2:5" hidden="1">
      <c r="B229" s="33">
        <v>45531</v>
      </c>
      <c r="C229" s="17"/>
      <c r="D229" s="26"/>
      <c r="E229" s="40"/>
    </row>
    <row r="230" spans="2:5" hidden="1">
      <c r="B230" s="33">
        <v>45532</v>
      </c>
      <c r="C230" s="17"/>
      <c r="D230" s="26"/>
      <c r="E230" s="40"/>
    </row>
    <row r="231" spans="2:5" hidden="1">
      <c r="B231" s="33">
        <v>45533</v>
      </c>
      <c r="C231" s="17"/>
      <c r="D231" s="26"/>
      <c r="E231" s="40"/>
    </row>
    <row r="232" spans="2:5" hidden="1">
      <c r="B232" s="38">
        <v>45534</v>
      </c>
      <c r="C232" s="19"/>
      <c r="D232" s="29"/>
      <c r="E232" s="41"/>
    </row>
    <row r="233" spans="2:5" hidden="1">
      <c r="B233" s="37">
        <v>45537</v>
      </c>
      <c r="C233" s="16"/>
      <c r="D233" s="28"/>
      <c r="E233" s="39"/>
    </row>
    <row r="234" spans="2:5" hidden="1">
      <c r="B234" s="33">
        <v>45538</v>
      </c>
      <c r="C234" s="17"/>
      <c r="D234" s="26"/>
      <c r="E234" s="40"/>
    </row>
    <row r="235" spans="2:5" hidden="1">
      <c r="B235" s="33">
        <v>45539</v>
      </c>
      <c r="C235" s="17"/>
      <c r="D235" s="26"/>
      <c r="E235" s="40"/>
    </row>
    <row r="236" spans="2:5" hidden="1">
      <c r="B236" s="33">
        <v>45540</v>
      </c>
      <c r="C236" s="17"/>
      <c r="D236" s="26"/>
      <c r="E236" s="40"/>
    </row>
    <row r="237" spans="2:5" hidden="1">
      <c r="B237" s="38">
        <v>45541</v>
      </c>
      <c r="C237" s="19"/>
      <c r="D237" s="29"/>
      <c r="E237" s="41"/>
    </row>
    <row r="238" spans="2:5" hidden="1">
      <c r="B238" s="37">
        <v>45544</v>
      </c>
      <c r="C238" s="16"/>
      <c r="D238" s="28"/>
      <c r="E238" s="39"/>
    </row>
    <row r="239" spans="2:5" hidden="1">
      <c r="B239" s="33">
        <v>45545</v>
      </c>
      <c r="C239" s="17"/>
      <c r="D239" s="26"/>
      <c r="E239" s="40"/>
    </row>
    <row r="240" spans="2:5" hidden="1">
      <c r="B240" s="33">
        <v>45546</v>
      </c>
      <c r="C240" s="17"/>
      <c r="D240" s="26"/>
      <c r="E240" s="40"/>
    </row>
    <row r="241" spans="2:5" hidden="1">
      <c r="B241" s="33">
        <v>45547</v>
      </c>
      <c r="C241" s="17"/>
      <c r="D241" s="26"/>
      <c r="E241" s="40"/>
    </row>
    <row r="242" spans="2:5" hidden="1">
      <c r="B242" s="38">
        <v>45548</v>
      </c>
      <c r="C242" s="19"/>
      <c r="D242" s="29"/>
      <c r="E242" s="41"/>
    </row>
    <row r="243" spans="2:5" hidden="1">
      <c r="B243" s="37">
        <v>45551</v>
      </c>
      <c r="C243" s="16"/>
      <c r="D243" s="28"/>
      <c r="E243" s="39"/>
    </row>
    <row r="244" spans="2:5" hidden="1">
      <c r="B244" s="33">
        <v>45552</v>
      </c>
      <c r="C244" s="17"/>
      <c r="D244" s="26"/>
      <c r="E244" s="40"/>
    </row>
    <row r="245" spans="2:5" hidden="1">
      <c r="B245" s="33">
        <v>45553</v>
      </c>
      <c r="C245" s="17"/>
      <c r="D245" s="26"/>
      <c r="E245" s="40"/>
    </row>
    <row r="246" spans="2:5" hidden="1">
      <c r="B246" s="33">
        <v>45554</v>
      </c>
      <c r="C246" s="17"/>
      <c r="D246" s="26"/>
      <c r="E246" s="40"/>
    </row>
    <row r="247" spans="2:5" hidden="1">
      <c r="B247" s="38">
        <v>45555</v>
      </c>
      <c r="C247" s="19"/>
      <c r="D247" s="29"/>
      <c r="E247" s="41"/>
    </row>
    <row r="248" spans="2:5" hidden="1">
      <c r="B248" s="37">
        <v>45558</v>
      </c>
      <c r="C248" s="16"/>
      <c r="D248" s="28"/>
      <c r="E248" s="39"/>
    </row>
    <row r="249" spans="2:5" hidden="1">
      <c r="B249" s="33">
        <v>45559</v>
      </c>
      <c r="C249" s="17"/>
      <c r="D249" s="26"/>
      <c r="E249" s="40"/>
    </row>
    <row r="250" spans="2:5" hidden="1">
      <c r="B250" s="33">
        <v>45560</v>
      </c>
      <c r="C250" s="17"/>
      <c r="D250" s="26"/>
      <c r="E250" s="40"/>
    </row>
    <row r="251" spans="2:5" hidden="1">
      <c r="B251" s="33">
        <v>45561</v>
      </c>
      <c r="C251" s="17"/>
      <c r="D251" s="26"/>
      <c r="E251" s="40"/>
    </row>
    <row r="252" spans="2:5" hidden="1">
      <c r="B252" s="38">
        <v>45562</v>
      </c>
      <c r="C252" s="19"/>
      <c r="D252" s="29"/>
      <c r="E252" s="41"/>
    </row>
    <row r="253" spans="2:5" hidden="1">
      <c r="B253" s="37">
        <v>45565</v>
      </c>
      <c r="C253" s="16"/>
      <c r="D253" s="28"/>
      <c r="E253" s="39"/>
    </row>
    <row r="254" spans="2:5" hidden="1">
      <c r="B254" s="33">
        <v>45566</v>
      </c>
      <c r="C254" s="17"/>
      <c r="D254" s="26"/>
      <c r="E254" s="40"/>
    </row>
    <row r="255" spans="2:5" hidden="1">
      <c r="B255" s="33">
        <v>45567</v>
      </c>
      <c r="C255" s="17"/>
      <c r="D255" s="26"/>
      <c r="E255" s="40"/>
    </row>
    <row r="256" spans="2:5" hidden="1">
      <c r="B256" s="33">
        <v>45568</v>
      </c>
      <c r="C256" s="17"/>
      <c r="D256" s="26"/>
      <c r="E256" s="40"/>
    </row>
    <row r="257" spans="2:5" hidden="1">
      <c r="B257" s="38">
        <v>45569</v>
      </c>
      <c r="C257" s="19"/>
      <c r="D257" s="29"/>
      <c r="E257" s="41"/>
    </row>
    <row r="258" spans="2:5" hidden="1">
      <c r="B258" s="37">
        <v>45572</v>
      </c>
      <c r="C258" s="16"/>
      <c r="D258" s="28"/>
      <c r="E258" s="39"/>
    </row>
    <row r="259" spans="2:5" hidden="1">
      <c r="B259" s="33">
        <v>45573</v>
      </c>
      <c r="C259" s="17"/>
      <c r="D259" s="26"/>
      <c r="E259" s="40"/>
    </row>
    <row r="260" spans="2:5" hidden="1">
      <c r="B260" s="33">
        <v>45574</v>
      </c>
      <c r="C260" s="17"/>
      <c r="D260" s="26"/>
      <c r="E260" s="40"/>
    </row>
    <row r="261" spans="2:5" hidden="1">
      <c r="B261" s="33">
        <v>45575</v>
      </c>
      <c r="C261" s="17"/>
      <c r="D261" s="26"/>
      <c r="E261" s="40"/>
    </row>
    <row r="262" spans="2:5" hidden="1">
      <c r="B262" s="38">
        <v>45576</v>
      </c>
      <c r="C262" s="19"/>
      <c r="D262" s="29"/>
      <c r="E262" s="41"/>
    </row>
    <row r="263" spans="2:5" hidden="1">
      <c r="B263" s="37">
        <v>45579</v>
      </c>
      <c r="C263" s="16"/>
      <c r="D263" s="28"/>
      <c r="E263" s="39"/>
    </row>
    <row r="264" spans="2:5" hidden="1">
      <c r="B264" s="33">
        <v>45580</v>
      </c>
      <c r="C264" s="17"/>
      <c r="D264" s="26"/>
      <c r="E264" s="40"/>
    </row>
    <row r="265" spans="2:5" hidden="1">
      <c r="B265" s="33">
        <v>45581</v>
      </c>
      <c r="C265" s="17"/>
      <c r="D265" s="26"/>
      <c r="E265" s="40"/>
    </row>
    <row r="266" spans="2:5" hidden="1">
      <c r="B266" s="33">
        <v>45582</v>
      </c>
      <c r="C266" s="17"/>
      <c r="D266" s="26"/>
      <c r="E266" s="40"/>
    </row>
    <row r="267" spans="2:5" hidden="1">
      <c r="B267" s="38">
        <v>45583</v>
      </c>
      <c r="C267" s="19"/>
      <c r="D267" s="29"/>
      <c r="E267" s="41"/>
    </row>
    <row r="268" spans="2:5" hidden="1">
      <c r="B268" s="37">
        <v>45586</v>
      </c>
      <c r="C268" s="16"/>
      <c r="D268" s="28"/>
      <c r="E268" s="39"/>
    </row>
    <row r="269" spans="2:5" hidden="1">
      <c r="B269" s="33">
        <v>45587</v>
      </c>
      <c r="C269" s="17"/>
      <c r="D269" s="26"/>
      <c r="E269" s="40"/>
    </row>
    <row r="270" spans="2:5" hidden="1">
      <c r="B270" s="33">
        <v>45588</v>
      </c>
      <c r="C270" s="17"/>
      <c r="D270" s="26"/>
      <c r="E270" s="40"/>
    </row>
    <row r="271" spans="2:5" hidden="1">
      <c r="B271" s="33">
        <v>45589</v>
      </c>
      <c r="C271" s="17"/>
      <c r="D271" s="26"/>
      <c r="E271" s="40"/>
    </row>
    <row r="272" spans="2:5" hidden="1">
      <c r="B272" s="38">
        <v>45590</v>
      </c>
      <c r="C272" s="19"/>
      <c r="D272" s="29"/>
      <c r="E272" s="41"/>
    </row>
    <row r="273" spans="2:5" hidden="1">
      <c r="B273" s="37">
        <v>45593</v>
      </c>
      <c r="C273" s="16"/>
      <c r="D273" s="28"/>
      <c r="E273" s="39"/>
    </row>
    <row r="274" spans="2:5" hidden="1">
      <c r="B274" s="33">
        <v>45594</v>
      </c>
      <c r="C274" s="17"/>
      <c r="D274" s="26"/>
      <c r="E274" s="40"/>
    </row>
    <row r="275" spans="2:5" hidden="1">
      <c r="B275" s="33">
        <v>45595</v>
      </c>
      <c r="C275" s="17"/>
      <c r="D275" s="26"/>
      <c r="E275" s="40"/>
    </row>
    <row r="276" spans="2:5" hidden="1">
      <c r="B276" s="33">
        <v>45596</v>
      </c>
      <c r="C276" s="17"/>
      <c r="D276" s="26"/>
      <c r="E276" s="40"/>
    </row>
    <row r="277" spans="2:5" ht="15">
      <c r="B277" s="60" t="s">
        <v>21</v>
      </c>
      <c r="C277" s="61">
        <f>SUM(C13:C276)</f>
        <v>6445874</v>
      </c>
      <c r="D277" s="69">
        <f>E277/C277</f>
        <v>6.5461280699715809</v>
      </c>
      <c r="E277" s="70">
        <f>SUM(E13:E276)</f>
        <v>42195516.726899996</v>
      </c>
    </row>
    <row r="280" spans="2:5">
      <c r="E280" s="88"/>
    </row>
    <row r="289" s="5" customFormat="1"/>
  </sheetData>
  <mergeCells count="1">
    <mergeCell ref="B11:E11"/>
  </mergeCells>
  <pageMargins left="0.70866141732283505" right="0.70866141732283505" top="0.74803149606299202" bottom="0.74803149606299202" header="0.31496062992126" footer="0.31496062992126"/>
  <pageSetup scale="64" orientation="portrait" r:id="rId1"/>
  <headerFooter>
    <oddFooter>&amp;L&amp;A&amp;RPage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7B03B-CDB6-436C-9AC8-B9B909EA9768}">
  <sheetPr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45306</v>
      </c>
      <c r="C9" s="97">
        <v>50000</v>
      </c>
      <c r="D9" s="103">
        <v>6.2329999999999997</v>
      </c>
      <c r="E9" s="90">
        <v>311650</v>
      </c>
      <c r="F9" s="91" t="s">
        <v>78</v>
      </c>
      <c r="G9" s="8"/>
    </row>
    <row r="10" spans="1:8">
      <c r="B10" s="78">
        <v>45307</v>
      </c>
      <c r="C10" s="97">
        <v>50000</v>
      </c>
      <c r="D10" s="103">
        <v>6.149</v>
      </c>
      <c r="E10" s="90">
        <v>307450</v>
      </c>
      <c r="F10" s="91" t="s">
        <v>78</v>
      </c>
      <c r="G10" s="8"/>
    </row>
    <row r="11" spans="1:8">
      <c r="B11" s="78">
        <v>45308</v>
      </c>
      <c r="C11" s="97">
        <v>50000</v>
      </c>
      <c r="D11" s="103">
        <v>6.1449999999999996</v>
      </c>
      <c r="E11" s="90">
        <v>307250</v>
      </c>
      <c r="F11" s="91" t="s">
        <v>78</v>
      </c>
      <c r="G11" s="8"/>
    </row>
    <row r="12" spans="1:8">
      <c r="B12" s="78">
        <v>45309</v>
      </c>
      <c r="C12" s="97">
        <v>50000</v>
      </c>
      <c r="D12" s="103">
        <v>6.1289999999999996</v>
      </c>
      <c r="E12" s="90">
        <v>306450</v>
      </c>
      <c r="F12" s="91" t="s">
        <v>78</v>
      </c>
      <c r="G12" s="8"/>
    </row>
    <row r="13" spans="1:8">
      <c r="B13" s="83">
        <v>45310</v>
      </c>
      <c r="C13" s="96">
        <v>50000</v>
      </c>
      <c r="D13" s="104">
        <v>6.1710000000000003</v>
      </c>
      <c r="E13" s="86">
        <v>308550</v>
      </c>
      <c r="F13" s="87" t="s">
        <v>78</v>
      </c>
      <c r="G13" s="8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7"/>
      <c r="E154" s="89"/>
      <c r="F154" s="90"/>
      <c r="G154" s="91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29F53-AA20-4E85-B860-4631BE64A3AC}">
  <sheetPr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45299</v>
      </c>
      <c r="C9" s="97">
        <v>50000</v>
      </c>
      <c r="D9" s="103">
        <v>6.1420000000000003</v>
      </c>
      <c r="E9" s="90">
        <v>307100</v>
      </c>
      <c r="F9" s="91" t="s">
        <v>78</v>
      </c>
      <c r="G9" s="8"/>
    </row>
    <row r="10" spans="1:8">
      <c r="B10" s="78">
        <v>45300</v>
      </c>
      <c r="C10" s="97">
        <v>50000</v>
      </c>
      <c r="D10" s="103">
        <v>6.282</v>
      </c>
      <c r="E10" s="90">
        <v>314100</v>
      </c>
      <c r="F10" s="91" t="s">
        <v>78</v>
      </c>
      <c r="G10" s="8"/>
    </row>
    <row r="11" spans="1:8">
      <c r="B11" s="78">
        <v>45301</v>
      </c>
      <c r="C11" s="97">
        <v>50000</v>
      </c>
      <c r="D11" s="103">
        <v>6.3310000000000004</v>
      </c>
      <c r="E11" s="90">
        <v>316550</v>
      </c>
      <c r="F11" s="91" t="s">
        <v>78</v>
      </c>
      <c r="G11" s="8"/>
    </row>
    <row r="12" spans="1:8">
      <c r="B12" s="78">
        <v>45302</v>
      </c>
      <c r="C12" s="97">
        <v>50000</v>
      </c>
      <c r="D12" s="103">
        <v>6.532</v>
      </c>
      <c r="E12" s="90">
        <v>326600</v>
      </c>
      <c r="F12" s="91" t="s">
        <v>78</v>
      </c>
      <c r="G12" s="8"/>
    </row>
    <row r="13" spans="1:8">
      <c r="B13" s="83">
        <v>45303</v>
      </c>
      <c r="C13" s="96">
        <v>50000</v>
      </c>
      <c r="D13" s="104">
        <v>6.4139999999999997</v>
      </c>
      <c r="E13" s="86">
        <v>320700</v>
      </c>
      <c r="F13" s="87" t="s">
        <v>78</v>
      </c>
      <c r="G13" s="8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7"/>
      <c r="E154" s="89"/>
      <c r="F154" s="90"/>
      <c r="G154" s="91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26B61-7180-4BB7-A9E4-4BF3C347B909}">
  <sheetPr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  <c r="G7" s="118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>
      <c r="B9" s="78">
        <v>45293</v>
      </c>
      <c r="C9" s="79">
        <v>45293.401180555556</v>
      </c>
      <c r="D9" s="97">
        <v>1144</v>
      </c>
      <c r="E9" s="89">
        <v>6.42</v>
      </c>
      <c r="F9" s="90">
        <v>7344.48</v>
      </c>
      <c r="G9" s="91" t="s">
        <v>8</v>
      </c>
    </row>
    <row r="10" spans="1:8">
      <c r="B10" s="78">
        <v>45293</v>
      </c>
      <c r="C10" s="79">
        <v>45293.424479166664</v>
      </c>
      <c r="D10" s="97">
        <v>567</v>
      </c>
      <c r="E10" s="89">
        <v>6.4</v>
      </c>
      <c r="F10" s="90">
        <v>3628.8</v>
      </c>
      <c r="G10" s="91" t="s">
        <v>8</v>
      </c>
    </row>
    <row r="11" spans="1:8">
      <c r="B11" s="78">
        <v>45293</v>
      </c>
      <c r="C11" s="79">
        <v>45293.471331018518</v>
      </c>
      <c r="D11" s="97">
        <v>45</v>
      </c>
      <c r="E11" s="89">
        <v>6.3449999999999998</v>
      </c>
      <c r="F11" s="90">
        <v>285.52499999999998</v>
      </c>
      <c r="G11" s="91" t="s">
        <v>8</v>
      </c>
    </row>
    <row r="12" spans="1:8">
      <c r="B12" s="78">
        <v>45293</v>
      </c>
      <c r="C12" s="79">
        <v>45293.471863425926</v>
      </c>
      <c r="D12" s="97">
        <v>488</v>
      </c>
      <c r="E12" s="89">
        <v>6.3449999999999998</v>
      </c>
      <c r="F12" s="90">
        <v>3096.3599999999997</v>
      </c>
      <c r="G12" s="91" t="s">
        <v>8</v>
      </c>
    </row>
    <row r="13" spans="1:8">
      <c r="B13" s="78">
        <v>45293</v>
      </c>
      <c r="C13" s="79">
        <v>45293.521643518521</v>
      </c>
      <c r="D13" s="97">
        <v>359</v>
      </c>
      <c r="E13" s="89">
        <v>6.3449999999999998</v>
      </c>
      <c r="F13" s="90">
        <v>2277.855</v>
      </c>
      <c r="G13" s="91" t="s">
        <v>8</v>
      </c>
    </row>
    <row r="14" spans="1:8">
      <c r="B14" s="78">
        <v>45293</v>
      </c>
      <c r="C14" s="79">
        <v>45293.521643518521</v>
      </c>
      <c r="D14" s="97">
        <v>153</v>
      </c>
      <c r="E14" s="89">
        <v>6.3449999999999998</v>
      </c>
      <c r="F14" s="90">
        <v>970.78499999999997</v>
      </c>
      <c r="G14" s="91" t="s">
        <v>8</v>
      </c>
    </row>
    <row r="15" spans="1:8">
      <c r="B15" s="78">
        <v>45293</v>
      </c>
      <c r="C15" s="79">
        <v>45293.562847222223</v>
      </c>
      <c r="D15" s="97">
        <v>500</v>
      </c>
      <c r="E15" s="89">
        <v>6.3</v>
      </c>
      <c r="F15" s="90">
        <v>3150</v>
      </c>
      <c r="G15" s="91" t="s">
        <v>8</v>
      </c>
    </row>
    <row r="16" spans="1:8">
      <c r="B16" s="78">
        <v>45293</v>
      </c>
      <c r="C16" s="79">
        <v>45293.562847222223</v>
      </c>
      <c r="D16" s="97">
        <v>51</v>
      </c>
      <c r="E16" s="89">
        <v>6.3</v>
      </c>
      <c r="F16" s="90">
        <v>321.3</v>
      </c>
      <c r="G16" s="91" t="s">
        <v>8</v>
      </c>
    </row>
    <row r="17" spans="2:7">
      <c r="B17" s="78">
        <v>45293</v>
      </c>
      <c r="C17" s="79">
        <v>45293.607812499999</v>
      </c>
      <c r="D17" s="97">
        <v>333</v>
      </c>
      <c r="E17" s="89">
        <v>6.2750000000000004</v>
      </c>
      <c r="F17" s="90">
        <v>2089.5750000000003</v>
      </c>
      <c r="G17" s="91" t="s">
        <v>8</v>
      </c>
    </row>
    <row r="18" spans="2:7">
      <c r="B18" s="78">
        <v>45293</v>
      </c>
      <c r="C18" s="79">
        <v>45293.607812499999</v>
      </c>
      <c r="D18" s="97">
        <v>192</v>
      </c>
      <c r="E18" s="89">
        <v>6.2750000000000004</v>
      </c>
      <c r="F18" s="90">
        <v>1204.8000000000002</v>
      </c>
      <c r="G18" s="91" t="s">
        <v>8</v>
      </c>
    </row>
    <row r="19" spans="2:7">
      <c r="B19" s="78">
        <v>45293</v>
      </c>
      <c r="C19" s="79">
        <v>45293.659004629626</v>
      </c>
      <c r="D19" s="97">
        <v>560</v>
      </c>
      <c r="E19" s="89">
        <v>6.27</v>
      </c>
      <c r="F19" s="90">
        <v>3511.2</v>
      </c>
      <c r="G19" s="91" t="s">
        <v>8</v>
      </c>
    </row>
    <row r="20" spans="2:7">
      <c r="B20" s="78">
        <v>45293</v>
      </c>
      <c r="C20" s="79">
        <v>45293.719594907408</v>
      </c>
      <c r="D20" s="97">
        <v>170</v>
      </c>
      <c r="E20" s="89">
        <v>6.24</v>
      </c>
      <c r="F20" s="90">
        <v>1060.8</v>
      </c>
      <c r="G20" s="91" t="s">
        <v>8</v>
      </c>
    </row>
    <row r="21" spans="2:7">
      <c r="B21" s="78">
        <v>45293</v>
      </c>
      <c r="C21" s="79">
        <v>45293.719594907408</v>
      </c>
      <c r="D21" s="97">
        <v>138</v>
      </c>
      <c r="E21" s="89">
        <v>6.24</v>
      </c>
      <c r="F21" s="90">
        <v>861.12</v>
      </c>
      <c r="G21" s="91" t="s">
        <v>8</v>
      </c>
    </row>
    <row r="22" spans="2:7">
      <c r="B22" s="83">
        <v>45293</v>
      </c>
      <c r="C22" s="84">
        <v>45293.722685185188</v>
      </c>
      <c r="D22" s="96">
        <v>300</v>
      </c>
      <c r="E22" s="85">
        <v>6.24</v>
      </c>
      <c r="F22" s="86">
        <v>1872</v>
      </c>
      <c r="G22" s="87" t="s">
        <v>8</v>
      </c>
    </row>
    <row r="23" spans="2:7">
      <c r="B23" s="78">
        <v>45294</v>
      </c>
      <c r="C23" s="79">
        <v>45294.393599537034</v>
      </c>
      <c r="D23" s="97">
        <v>594</v>
      </c>
      <c r="E23" s="89">
        <v>6.1849999999999996</v>
      </c>
      <c r="F23" s="90">
        <v>3673.89</v>
      </c>
      <c r="G23" s="91" t="s">
        <v>8</v>
      </c>
    </row>
    <row r="24" spans="2:7">
      <c r="B24" s="78">
        <v>45294</v>
      </c>
      <c r="C24" s="79">
        <v>45294.393599537034</v>
      </c>
      <c r="D24" s="97">
        <v>545</v>
      </c>
      <c r="E24" s="89">
        <v>6.1849999999999996</v>
      </c>
      <c r="F24" s="90">
        <v>3370.8249999999998</v>
      </c>
      <c r="G24" s="91" t="s">
        <v>8</v>
      </c>
    </row>
    <row r="25" spans="2:7">
      <c r="B25" s="78">
        <v>45294</v>
      </c>
      <c r="C25" s="79">
        <v>45294.393599537034</v>
      </c>
      <c r="D25" s="97">
        <v>24</v>
      </c>
      <c r="E25" s="89">
        <v>6.1849999999999996</v>
      </c>
      <c r="F25" s="90">
        <v>148.44</v>
      </c>
      <c r="G25" s="91" t="s">
        <v>8</v>
      </c>
    </row>
    <row r="26" spans="2:7">
      <c r="B26" s="78">
        <v>45294</v>
      </c>
      <c r="C26" s="79">
        <v>45294.43545138889</v>
      </c>
      <c r="D26" s="97">
        <v>562</v>
      </c>
      <c r="E26" s="89">
        <v>6.1050000000000004</v>
      </c>
      <c r="F26" s="90">
        <v>3431.01</v>
      </c>
      <c r="G26" s="91" t="s">
        <v>8</v>
      </c>
    </row>
    <row r="27" spans="2:7">
      <c r="B27" s="78">
        <v>45294</v>
      </c>
      <c r="C27" s="79">
        <v>45294.500069444446</v>
      </c>
      <c r="D27" s="97">
        <v>515</v>
      </c>
      <c r="E27" s="89">
        <v>6.12</v>
      </c>
      <c r="F27" s="90">
        <v>3151.8</v>
      </c>
      <c r="G27" s="91" t="s">
        <v>8</v>
      </c>
    </row>
    <row r="28" spans="2:7">
      <c r="B28" s="78">
        <v>45294</v>
      </c>
      <c r="C28" s="79">
        <v>45294.511134259257</v>
      </c>
      <c r="D28" s="97">
        <v>539</v>
      </c>
      <c r="E28" s="89">
        <v>6.125</v>
      </c>
      <c r="F28" s="90">
        <v>3301.375</v>
      </c>
      <c r="G28" s="91" t="s">
        <v>8</v>
      </c>
    </row>
    <row r="29" spans="2:7">
      <c r="B29" s="78">
        <v>45294</v>
      </c>
      <c r="C29" s="79">
        <v>45294.565868055557</v>
      </c>
      <c r="D29" s="97">
        <v>381</v>
      </c>
      <c r="E29" s="89">
        <v>6.0750000000000002</v>
      </c>
      <c r="F29" s="90">
        <v>2314.5750000000003</v>
      </c>
      <c r="G29" s="91" t="s">
        <v>8</v>
      </c>
    </row>
    <row r="30" spans="2:7">
      <c r="B30" s="78">
        <v>45294</v>
      </c>
      <c r="C30" s="79">
        <v>45294.565868055557</v>
      </c>
      <c r="D30" s="97">
        <v>148</v>
      </c>
      <c r="E30" s="89">
        <v>6.0750000000000002</v>
      </c>
      <c r="F30" s="90">
        <v>899.1</v>
      </c>
      <c r="G30" s="91" t="s">
        <v>8</v>
      </c>
    </row>
    <row r="31" spans="2:7">
      <c r="B31" s="78">
        <v>45294</v>
      </c>
      <c r="C31" s="79">
        <v>45294.62940972222</v>
      </c>
      <c r="D31" s="97">
        <v>370</v>
      </c>
      <c r="E31" s="89">
        <v>6.0750000000000002</v>
      </c>
      <c r="F31" s="90">
        <v>2247.75</v>
      </c>
      <c r="G31" s="91" t="s">
        <v>8</v>
      </c>
    </row>
    <row r="32" spans="2:7">
      <c r="B32" s="78">
        <v>45294</v>
      </c>
      <c r="C32" s="79">
        <v>45294.62940972222</v>
      </c>
      <c r="D32" s="97">
        <v>156</v>
      </c>
      <c r="E32" s="89">
        <v>6.0750000000000002</v>
      </c>
      <c r="F32" s="90">
        <v>947.7</v>
      </c>
      <c r="G32" s="91" t="s">
        <v>8</v>
      </c>
    </row>
    <row r="33" spans="2:7">
      <c r="B33" s="78">
        <v>45294</v>
      </c>
      <c r="C33" s="79">
        <v>45294.648321759261</v>
      </c>
      <c r="D33" s="97">
        <v>267</v>
      </c>
      <c r="E33" s="89">
        <v>6.0750000000000002</v>
      </c>
      <c r="F33" s="90">
        <v>1622.0250000000001</v>
      </c>
      <c r="G33" s="91" t="s">
        <v>8</v>
      </c>
    </row>
    <row r="34" spans="2:7">
      <c r="B34" s="78">
        <v>45294</v>
      </c>
      <c r="C34" s="79">
        <v>45294.648321759261</v>
      </c>
      <c r="D34" s="97">
        <v>241</v>
      </c>
      <c r="E34" s="89">
        <v>6.0750000000000002</v>
      </c>
      <c r="F34" s="90">
        <v>1464.075</v>
      </c>
      <c r="G34" s="91" t="s">
        <v>8</v>
      </c>
    </row>
    <row r="35" spans="2:7">
      <c r="B35" s="78">
        <v>45294</v>
      </c>
      <c r="C35" s="79">
        <v>45294.711597222224</v>
      </c>
      <c r="D35" s="97">
        <v>358</v>
      </c>
      <c r="E35" s="89">
        <v>6.11</v>
      </c>
      <c r="F35" s="90">
        <v>2187.38</v>
      </c>
      <c r="G35" s="91" t="s">
        <v>8</v>
      </c>
    </row>
    <row r="36" spans="2:7">
      <c r="B36" s="83">
        <v>45294</v>
      </c>
      <c r="C36" s="84">
        <v>45294.715787037036</v>
      </c>
      <c r="D36" s="96">
        <v>300</v>
      </c>
      <c r="E36" s="85">
        <v>6.1</v>
      </c>
      <c r="F36" s="86">
        <v>1830</v>
      </c>
      <c r="G36" s="87" t="s">
        <v>8</v>
      </c>
    </row>
    <row r="37" spans="2:7">
      <c r="B37" s="78">
        <v>45295</v>
      </c>
      <c r="C37" s="79">
        <v>45295.383344907408</v>
      </c>
      <c r="D37" s="97">
        <v>518</v>
      </c>
      <c r="E37" s="89">
        <v>6.11</v>
      </c>
      <c r="F37" s="90">
        <v>3164.98</v>
      </c>
      <c r="G37" s="91" t="s">
        <v>8</v>
      </c>
    </row>
    <row r="38" spans="2:7">
      <c r="B38" s="78">
        <v>45295</v>
      </c>
      <c r="C38" s="79">
        <v>45295.383344907408</v>
      </c>
      <c r="D38" s="97">
        <v>503</v>
      </c>
      <c r="E38" s="89">
        <v>6.11</v>
      </c>
      <c r="F38" s="90">
        <v>3073.3300000000004</v>
      </c>
      <c r="G38" s="91" t="s">
        <v>8</v>
      </c>
    </row>
    <row r="39" spans="2:7">
      <c r="B39" s="78">
        <v>45295</v>
      </c>
      <c r="C39" s="79">
        <v>45295.415347222224</v>
      </c>
      <c r="D39" s="97">
        <v>535</v>
      </c>
      <c r="E39" s="89">
        <v>6.07</v>
      </c>
      <c r="F39" s="90">
        <v>3247.4500000000003</v>
      </c>
      <c r="G39" s="91" t="s">
        <v>8</v>
      </c>
    </row>
    <row r="40" spans="2:7">
      <c r="B40" s="78">
        <v>45295</v>
      </c>
      <c r="C40" s="79">
        <v>45295.457685185182</v>
      </c>
      <c r="D40" s="97">
        <v>530</v>
      </c>
      <c r="E40" s="89">
        <v>6.06</v>
      </c>
      <c r="F40" s="90">
        <v>3211.7999999999997</v>
      </c>
      <c r="G40" s="91" t="s">
        <v>8</v>
      </c>
    </row>
    <row r="41" spans="2:7">
      <c r="B41" s="78">
        <v>45295</v>
      </c>
      <c r="C41" s="79">
        <v>45295.531608796293</v>
      </c>
      <c r="D41" s="97">
        <v>311</v>
      </c>
      <c r="E41" s="89">
        <v>6.05</v>
      </c>
      <c r="F41" s="90">
        <v>1881.55</v>
      </c>
      <c r="G41" s="91" t="s">
        <v>8</v>
      </c>
    </row>
    <row r="42" spans="2:7">
      <c r="B42" s="78">
        <v>45295</v>
      </c>
      <c r="C42" s="79">
        <v>45295.531608796293</v>
      </c>
      <c r="D42" s="97">
        <v>194</v>
      </c>
      <c r="E42" s="89">
        <v>6.05</v>
      </c>
      <c r="F42" s="90">
        <v>1173.7</v>
      </c>
      <c r="G42" s="91" t="s">
        <v>8</v>
      </c>
    </row>
    <row r="43" spans="2:7">
      <c r="B43" s="78">
        <v>45295</v>
      </c>
      <c r="C43" s="79">
        <v>45295.544178240743</v>
      </c>
      <c r="D43" s="97">
        <v>523</v>
      </c>
      <c r="E43" s="89">
        <v>6</v>
      </c>
      <c r="F43" s="90">
        <v>3138</v>
      </c>
      <c r="G43" s="91" t="s">
        <v>8</v>
      </c>
    </row>
    <row r="44" spans="2:7">
      <c r="B44" s="78">
        <v>45295</v>
      </c>
      <c r="C44" s="79">
        <v>45295.592037037037</v>
      </c>
      <c r="D44" s="97">
        <v>537</v>
      </c>
      <c r="E44" s="89">
        <v>6.02</v>
      </c>
      <c r="F44" s="90">
        <v>3232.74</v>
      </c>
      <c r="G44" s="91" t="s">
        <v>8</v>
      </c>
    </row>
    <row r="45" spans="2:7">
      <c r="B45" s="78">
        <v>45295</v>
      </c>
      <c r="C45" s="79">
        <v>45295.636550925927</v>
      </c>
      <c r="D45" s="97">
        <v>528</v>
      </c>
      <c r="E45" s="89">
        <v>6.0049999999999999</v>
      </c>
      <c r="F45" s="90">
        <v>3170.64</v>
      </c>
      <c r="G45" s="91" t="s">
        <v>8</v>
      </c>
    </row>
    <row r="46" spans="2:7">
      <c r="B46" s="78">
        <v>45295</v>
      </c>
      <c r="C46" s="79">
        <v>45295.720543981479</v>
      </c>
      <c r="D46" s="97">
        <v>221</v>
      </c>
      <c r="E46" s="89">
        <v>6.09</v>
      </c>
      <c r="F46" s="90">
        <v>1345.8899999999999</v>
      </c>
      <c r="G46" s="91" t="s">
        <v>8</v>
      </c>
    </row>
    <row r="47" spans="2:7">
      <c r="B47" s="78">
        <v>45295</v>
      </c>
      <c r="C47" s="79">
        <v>45295.720543981479</v>
      </c>
      <c r="D47" s="97">
        <v>29</v>
      </c>
      <c r="E47" s="89">
        <v>6.09</v>
      </c>
      <c r="F47" s="90">
        <v>176.60999999999999</v>
      </c>
      <c r="G47" s="91" t="s">
        <v>8</v>
      </c>
    </row>
    <row r="48" spans="2:7">
      <c r="B48" s="78">
        <v>45295</v>
      </c>
      <c r="C48" s="79">
        <v>45295.720625000002</v>
      </c>
      <c r="D48" s="97">
        <v>171</v>
      </c>
      <c r="E48" s="89">
        <v>6.09</v>
      </c>
      <c r="F48" s="90">
        <v>1041.3899999999999</v>
      </c>
      <c r="G48" s="91" t="s">
        <v>8</v>
      </c>
    </row>
    <row r="49" spans="2:7">
      <c r="B49" s="78">
        <v>45295</v>
      </c>
      <c r="C49" s="79">
        <v>45295.720625000002</v>
      </c>
      <c r="D49" s="97">
        <v>150</v>
      </c>
      <c r="E49" s="89">
        <v>6.09</v>
      </c>
      <c r="F49" s="90">
        <v>913.5</v>
      </c>
      <c r="G49" s="91" t="s">
        <v>8</v>
      </c>
    </row>
    <row r="50" spans="2:7">
      <c r="B50" s="83">
        <v>45295</v>
      </c>
      <c r="C50" s="84">
        <v>45295.720856481479</v>
      </c>
      <c r="D50" s="96">
        <v>250</v>
      </c>
      <c r="E50" s="85">
        <v>6.09</v>
      </c>
      <c r="F50" s="86">
        <v>1522.5</v>
      </c>
      <c r="G50" s="87" t="s">
        <v>8</v>
      </c>
    </row>
    <row r="51" spans="2:7">
      <c r="B51" s="78">
        <v>45296</v>
      </c>
      <c r="C51" s="79">
        <v>45296.39434027778</v>
      </c>
      <c r="D51" s="97">
        <v>533</v>
      </c>
      <c r="E51" s="89">
        <v>6.0049999999999999</v>
      </c>
      <c r="F51" s="90">
        <v>3200.665</v>
      </c>
      <c r="G51" s="91" t="s">
        <v>8</v>
      </c>
    </row>
    <row r="52" spans="2:7">
      <c r="B52" s="78">
        <v>45296</v>
      </c>
      <c r="C52" s="79">
        <v>45296.39434027778</v>
      </c>
      <c r="D52" s="97">
        <v>528</v>
      </c>
      <c r="E52" s="89">
        <v>6.0049999999999999</v>
      </c>
      <c r="F52" s="90">
        <v>3170.64</v>
      </c>
      <c r="G52" s="91" t="s">
        <v>8</v>
      </c>
    </row>
    <row r="53" spans="2:7">
      <c r="B53" s="78">
        <v>45296</v>
      </c>
      <c r="C53" s="79">
        <v>45296.417164351849</v>
      </c>
      <c r="D53" s="97">
        <v>552</v>
      </c>
      <c r="E53" s="89">
        <v>5.9749999999999996</v>
      </c>
      <c r="F53" s="90">
        <v>3298.2</v>
      </c>
      <c r="G53" s="91" t="s">
        <v>8</v>
      </c>
    </row>
    <row r="54" spans="2:7">
      <c r="B54" s="78">
        <v>45296</v>
      </c>
      <c r="C54" s="79">
        <v>45296.459768518522</v>
      </c>
      <c r="D54" s="97">
        <v>483</v>
      </c>
      <c r="E54" s="89">
        <v>5.98</v>
      </c>
      <c r="F54" s="90">
        <v>2888.34</v>
      </c>
      <c r="G54" s="91" t="s">
        <v>8</v>
      </c>
    </row>
    <row r="55" spans="2:7">
      <c r="B55" s="78">
        <v>45296</v>
      </c>
      <c r="C55" s="79">
        <v>45296.459768518522</v>
      </c>
      <c r="D55" s="97">
        <v>30</v>
      </c>
      <c r="E55" s="89">
        <v>5.98</v>
      </c>
      <c r="F55" s="90">
        <v>179.4</v>
      </c>
      <c r="G55" s="91" t="s">
        <v>8</v>
      </c>
    </row>
    <row r="56" spans="2:7">
      <c r="B56" s="78">
        <v>45296</v>
      </c>
      <c r="C56" s="79">
        <v>45296.501192129632</v>
      </c>
      <c r="D56" s="97">
        <v>576</v>
      </c>
      <c r="E56" s="89">
        <v>5.96</v>
      </c>
      <c r="F56" s="90">
        <v>3432.96</v>
      </c>
      <c r="G56" s="91" t="s">
        <v>8</v>
      </c>
    </row>
    <row r="57" spans="2:7">
      <c r="B57" s="78">
        <v>45296</v>
      </c>
      <c r="C57" s="79">
        <v>45296.556030092594</v>
      </c>
      <c r="D57" s="97">
        <v>512</v>
      </c>
      <c r="E57" s="89">
        <v>5.9749999999999996</v>
      </c>
      <c r="F57" s="90">
        <v>3059.2</v>
      </c>
      <c r="G57" s="91" t="s">
        <v>8</v>
      </c>
    </row>
    <row r="58" spans="2:7">
      <c r="B58" s="78">
        <v>45296</v>
      </c>
      <c r="C58" s="79">
        <v>45296.604317129626</v>
      </c>
      <c r="D58" s="97">
        <v>538</v>
      </c>
      <c r="E58" s="89">
        <v>5.9649999999999999</v>
      </c>
      <c r="F58" s="90">
        <v>3209.17</v>
      </c>
      <c r="G58" s="91" t="s">
        <v>8</v>
      </c>
    </row>
    <row r="59" spans="2:7">
      <c r="B59" s="78">
        <v>45296</v>
      </c>
      <c r="C59" s="79">
        <v>45296.647812499999</v>
      </c>
      <c r="D59" s="97">
        <v>504</v>
      </c>
      <c r="E59" s="89">
        <v>5.9850000000000003</v>
      </c>
      <c r="F59" s="90">
        <v>3016.44</v>
      </c>
      <c r="G59" s="91" t="s">
        <v>8</v>
      </c>
    </row>
    <row r="60" spans="2:7">
      <c r="B60" s="78">
        <v>45296</v>
      </c>
      <c r="C60" s="79">
        <v>45296.720775462964</v>
      </c>
      <c r="D60" s="97">
        <v>244</v>
      </c>
      <c r="E60" s="89">
        <v>6.0350000000000001</v>
      </c>
      <c r="F60" s="90">
        <v>1472.54</v>
      </c>
      <c r="G60" s="91" t="s">
        <v>8</v>
      </c>
    </row>
    <row r="61" spans="2:7">
      <c r="B61" s="78">
        <v>45296</v>
      </c>
      <c r="C61" s="79">
        <v>45296.72115740741</v>
      </c>
      <c r="D61" s="97">
        <v>250</v>
      </c>
      <c r="E61" s="89">
        <v>6.0350000000000001</v>
      </c>
      <c r="F61" s="90">
        <v>1508.75</v>
      </c>
      <c r="G61" s="91" t="s">
        <v>8</v>
      </c>
    </row>
    <row r="62" spans="2:7">
      <c r="B62" s="78">
        <v>45296</v>
      </c>
      <c r="C62" s="79">
        <v>45296.721782407411</v>
      </c>
      <c r="D62" s="97">
        <v>177</v>
      </c>
      <c r="E62" s="89">
        <v>6.03</v>
      </c>
      <c r="F62" s="90">
        <v>1067.31</v>
      </c>
      <c r="G62" s="91" t="s">
        <v>8</v>
      </c>
    </row>
    <row r="63" spans="2:7">
      <c r="B63" s="83">
        <v>45296</v>
      </c>
      <c r="C63" s="84">
        <v>45296.721782407411</v>
      </c>
      <c r="D63" s="96">
        <v>73</v>
      </c>
      <c r="E63" s="85">
        <v>6.03</v>
      </c>
      <c r="F63" s="86">
        <v>440.19</v>
      </c>
      <c r="G63" s="87" t="s">
        <v>8</v>
      </c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7"/>
      <c r="E154" s="89"/>
      <c r="F154" s="90"/>
      <c r="G154" s="91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26D2D-70ED-48C4-8DCC-987ECFFC6F1D}">
  <sheetPr codeName="Sheet11"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  <c r="G7" s="118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>
      <c r="B9" s="78">
        <v>45287.39770833333</v>
      </c>
      <c r="C9" s="79">
        <v>45287.39770833333</v>
      </c>
      <c r="D9" s="97">
        <v>675</v>
      </c>
      <c r="E9" s="89">
        <v>6.52</v>
      </c>
      <c r="F9" s="90">
        <v>4401</v>
      </c>
      <c r="G9" s="91" t="s">
        <v>8</v>
      </c>
    </row>
    <row r="10" spans="1:8">
      <c r="B10" s="78">
        <v>45287.405694444446</v>
      </c>
      <c r="C10" s="79">
        <v>45287.405694444446</v>
      </c>
      <c r="D10" s="97">
        <v>535</v>
      </c>
      <c r="E10" s="89">
        <v>6.5049999999999999</v>
      </c>
      <c r="F10" s="90">
        <v>3480.1749999999997</v>
      </c>
      <c r="G10" s="91" t="s">
        <v>8</v>
      </c>
    </row>
    <row r="11" spans="1:8">
      <c r="B11" s="78">
        <v>45287.405694444446</v>
      </c>
      <c r="C11" s="79">
        <v>45287.405694444446</v>
      </c>
      <c r="D11" s="97">
        <v>181</v>
      </c>
      <c r="E11" s="89">
        <v>6.5049999999999999</v>
      </c>
      <c r="F11" s="90">
        <v>1177.405</v>
      </c>
      <c r="G11" s="91" t="s">
        <v>8</v>
      </c>
    </row>
    <row r="12" spans="1:8">
      <c r="B12" s="78">
        <v>45287.405694444446</v>
      </c>
      <c r="C12" s="79">
        <v>45287.405694444446</v>
      </c>
      <c r="D12" s="97">
        <v>614</v>
      </c>
      <c r="E12" s="89">
        <v>6.5049999999999999</v>
      </c>
      <c r="F12" s="90">
        <v>3994.0699999999997</v>
      </c>
      <c r="G12" s="91" t="s">
        <v>8</v>
      </c>
    </row>
    <row r="13" spans="1:8">
      <c r="B13" s="78">
        <v>45287.430810185186</v>
      </c>
      <c r="C13" s="79">
        <v>45287.430810185186</v>
      </c>
      <c r="D13" s="97">
        <v>131</v>
      </c>
      <c r="E13" s="89">
        <v>6.5</v>
      </c>
      <c r="F13" s="90">
        <v>851.5</v>
      </c>
      <c r="G13" s="91" t="s">
        <v>8</v>
      </c>
    </row>
    <row r="14" spans="1:8">
      <c r="B14" s="78">
        <v>45287.430810185186</v>
      </c>
      <c r="C14" s="79">
        <v>45287.430810185186</v>
      </c>
      <c r="D14" s="97">
        <v>475</v>
      </c>
      <c r="E14" s="89">
        <v>6.5</v>
      </c>
      <c r="F14" s="90">
        <v>3087.5</v>
      </c>
      <c r="G14" s="91" t="s">
        <v>8</v>
      </c>
    </row>
    <row r="15" spans="1:8">
      <c r="B15" s="78">
        <v>45287.452291666668</v>
      </c>
      <c r="C15" s="79">
        <v>45287.452291666668</v>
      </c>
      <c r="D15" s="97">
        <v>547</v>
      </c>
      <c r="E15" s="89">
        <v>6.5049999999999999</v>
      </c>
      <c r="F15" s="90">
        <v>3558.2350000000001</v>
      </c>
      <c r="G15" s="91" t="s">
        <v>8</v>
      </c>
    </row>
    <row r="16" spans="1:8">
      <c r="B16" s="78">
        <v>45287.489918981482</v>
      </c>
      <c r="C16" s="79">
        <v>45287.489918981482</v>
      </c>
      <c r="D16" s="97">
        <v>496</v>
      </c>
      <c r="E16" s="89">
        <v>6.54</v>
      </c>
      <c r="F16" s="90">
        <v>3243.84</v>
      </c>
      <c r="G16" s="91" t="s">
        <v>8</v>
      </c>
    </row>
    <row r="17" spans="2:7">
      <c r="B17" s="78">
        <v>45287.489918981482</v>
      </c>
      <c r="C17" s="79">
        <v>45287.489918981482</v>
      </c>
      <c r="D17" s="97">
        <v>107</v>
      </c>
      <c r="E17" s="89">
        <v>6.54</v>
      </c>
      <c r="F17" s="90">
        <v>699.78</v>
      </c>
      <c r="G17" s="91" t="s">
        <v>8</v>
      </c>
    </row>
    <row r="18" spans="2:7">
      <c r="B18" s="78">
        <v>45287.506805555553</v>
      </c>
      <c r="C18" s="79">
        <v>45287.506805555553</v>
      </c>
      <c r="D18" s="97">
        <v>426</v>
      </c>
      <c r="E18" s="89">
        <v>6.5549999999999997</v>
      </c>
      <c r="F18" s="90">
        <v>2792.43</v>
      </c>
      <c r="G18" s="91" t="s">
        <v>8</v>
      </c>
    </row>
    <row r="19" spans="2:7">
      <c r="B19" s="78">
        <v>45287.506805555553</v>
      </c>
      <c r="C19" s="79">
        <v>45287.506805555553</v>
      </c>
      <c r="D19" s="97">
        <v>206</v>
      </c>
      <c r="E19" s="89">
        <v>6.5549999999999997</v>
      </c>
      <c r="F19" s="90">
        <v>1350.33</v>
      </c>
      <c r="G19" s="91" t="s">
        <v>8</v>
      </c>
    </row>
    <row r="20" spans="2:7">
      <c r="B20" s="78">
        <v>45287.527777777781</v>
      </c>
      <c r="C20" s="79">
        <v>45287.527777777781</v>
      </c>
      <c r="D20" s="97">
        <v>581</v>
      </c>
      <c r="E20" s="89">
        <v>6.5449999999999999</v>
      </c>
      <c r="F20" s="90">
        <v>3802.645</v>
      </c>
      <c r="G20" s="91" t="s">
        <v>8</v>
      </c>
    </row>
    <row r="21" spans="2:7">
      <c r="B21" s="78">
        <v>45287.583761574075</v>
      </c>
      <c r="C21" s="79">
        <v>45287.583761574075</v>
      </c>
      <c r="D21" s="97">
        <v>624</v>
      </c>
      <c r="E21" s="89">
        <v>6.5049999999999999</v>
      </c>
      <c r="F21" s="90">
        <v>4059.12</v>
      </c>
      <c r="G21" s="91" t="s">
        <v>8</v>
      </c>
    </row>
    <row r="22" spans="2:7">
      <c r="B22" s="78">
        <v>45287.588483796295</v>
      </c>
      <c r="C22" s="79">
        <v>45287.588483796295</v>
      </c>
      <c r="D22" s="97">
        <v>606</v>
      </c>
      <c r="E22" s="89">
        <v>6.5049999999999999</v>
      </c>
      <c r="F22" s="90">
        <v>3942.0299999999997</v>
      </c>
      <c r="G22" s="91" t="s">
        <v>8</v>
      </c>
    </row>
    <row r="23" spans="2:7">
      <c r="B23" s="78">
        <v>45287.630335648151</v>
      </c>
      <c r="C23" s="79">
        <v>45287.630335648151</v>
      </c>
      <c r="D23" s="97">
        <v>641</v>
      </c>
      <c r="E23" s="89">
        <v>6.51</v>
      </c>
      <c r="F23" s="90">
        <v>4172.91</v>
      </c>
      <c r="G23" s="91" t="s">
        <v>8</v>
      </c>
    </row>
    <row r="24" spans="2:7">
      <c r="B24" s="78">
        <v>45287.665254629632</v>
      </c>
      <c r="C24" s="79">
        <v>45287.665254629632</v>
      </c>
      <c r="D24" s="97">
        <v>531</v>
      </c>
      <c r="E24" s="89">
        <v>6.5149999999999997</v>
      </c>
      <c r="F24" s="90">
        <v>3459.4649999999997</v>
      </c>
      <c r="G24" s="91" t="s">
        <v>8</v>
      </c>
    </row>
    <row r="25" spans="2:7">
      <c r="B25" s="78">
        <v>45287.66814814815</v>
      </c>
      <c r="C25" s="79">
        <v>45287.66814814815</v>
      </c>
      <c r="D25" s="97">
        <v>556</v>
      </c>
      <c r="E25" s="89">
        <v>6.5250000000000004</v>
      </c>
      <c r="F25" s="90">
        <v>3627.9</v>
      </c>
      <c r="G25" s="91" t="s">
        <v>8</v>
      </c>
    </row>
    <row r="26" spans="2:7">
      <c r="B26" s="78">
        <v>45287.66814814815</v>
      </c>
      <c r="C26" s="79">
        <v>45287.66814814815</v>
      </c>
      <c r="D26" s="97">
        <v>6</v>
      </c>
      <c r="E26" s="89">
        <v>6.5250000000000004</v>
      </c>
      <c r="F26" s="90">
        <v>39.150000000000006</v>
      </c>
      <c r="G26" s="91" t="s">
        <v>8</v>
      </c>
    </row>
    <row r="27" spans="2:7">
      <c r="B27" s="78">
        <v>45287.674756944441</v>
      </c>
      <c r="C27" s="79">
        <v>45287.674756944441</v>
      </c>
      <c r="D27" s="97">
        <v>238</v>
      </c>
      <c r="E27" s="89">
        <v>6.52</v>
      </c>
      <c r="F27" s="90">
        <v>1551.76</v>
      </c>
      <c r="G27" s="91" t="s">
        <v>8</v>
      </c>
    </row>
    <row r="28" spans="2:7">
      <c r="B28" s="78">
        <v>45287.674756944441</v>
      </c>
      <c r="C28" s="79">
        <v>45287.674756944441</v>
      </c>
      <c r="D28" s="97">
        <v>347</v>
      </c>
      <c r="E28" s="89">
        <v>6.52</v>
      </c>
      <c r="F28" s="90">
        <v>2262.44</v>
      </c>
      <c r="G28" s="91" t="s">
        <v>8</v>
      </c>
    </row>
    <row r="29" spans="2:7">
      <c r="B29" s="78">
        <v>45287.681469907409</v>
      </c>
      <c r="C29" s="79">
        <v>45287.681469907409</v>
      </c>
      <c r="D29" s="97">
        <v>623</v>
      </c>
      <c r="E29" s="89">
        <v>6.4950000000000001</v>
      </c>
      <c r="F29" s="90">
        <v>4046.3850000000002</v>
      </c>
      <c r="G29" s="91" t="s">
        <v>8</v>
      </c>
    </row>
    <row r="30" spans="2:7">
      <c r="B30" s="78">
        <v>45287.701261574075</v>
      </c>
      <c r="C30" s="79">
        <v>45287.701261574075</v>
      </c>
      <c r="D30" s="97">
        <v>300</v>
      </c>
      <c r="E30" s="89">
        <v>6.4749999999999996</v>
      </c>
      <c r="F30" s="90">
        <v>1942.5</v>
      </c>
      <c r="G30" s="91" t="s">
        <v>8</v>
      </c>
    </row>
    <row r="31" spans="2:7">
      <c r="B31" s="83">
        <v>45287.701261574075</v>
      </c>
      <c r="C31" s="84">
        <v>45287.701261574075</v>
      </c>
      <c r="D31" s="96">
        <v>100</v>
      </c>
      <c r="E31" s="85">
        <v>6.4749999999999996</v>
      </c>
      <c r="F31" s="86">
        <v>647.5</v>
      </c>
      <c r="G31" s="87" t="s">
        <v>8</v>
      </c>
    </row>
    <row r="32" spans="2:7">
      <c r="B32" s="78">
        <v>45288.378472222219</v>
      </c>
      <c r="C32" s="79">
        <v>45288.378472222219</v>
      </c>
      <c r="D32" s="97">
        <v>156</v>
      </c>
      <c r="E32" s="89">
        <v>6.52</v>
      </c>
      <c r="F32" s="90">
        <v>1017.1199999999999</v>
      </c>
      <c r="G32" s="91" t="s">
        <v>8</v>
      </c>
    </row>
    <row r="33" spans="2:7">
      <c r="B33" s="78">
        <v>45288.379745370374</v>
      </c>
      <c r="C33" s="79">
        <v>45288.379745370374</v>
      </c>
      <c r="D33" s="97">
        <v>311</v>
      </c>
      <c r="E33" s="89">
        <v>6.5</v>
      </c>
      <c r="F33" s="90">
        <v>2021.5</v>
      </c>
      <c r="G33" s="91" t="s">
        <v>8</v>
      </c>
    </row>
    <row r="34" spans="2:7">
      <c r="B34" s="78">
        <v>45288.379745370374</v>
      </c>
      <c r="C34" s="79">
        <v>45288.379745370374</v>
      </c>
      <c r="D34" s="97">
        <v>226</v>
      </c>
      <c r="E34" s="89">
        <v>6.5</v>
      </c>
      <c r="F34" s="90">
        <v>1469</v>
      </c>
      <c r="G34" s="91" t="s">
        <v>8</v>
      </c>
    </row>
    <row r="35" spans="2:7">
      <c r="B35" s="78">
        <v>45288.387743055559</v>
      </c>
      <c r="C35" s="79">
        <v>45288.387743055559</v>
      </c>
      <c r="D35" s="97">
        <v>596</v>
      </c>
      <c r="E35" s="89">
        <v>6.52</v>
      </c>
      <c r="F35" s="90">
        <v>3885.9199999999996</v>
      </c>
      <c r="G35" s="91" t="s">
        <v>8</v>
      </c>
    </row>
    <row r="36" spans="2:7">
      <c r="B36" s="78">
        <v>45288.403935185182</v>
      </c>
      <c r="C36" s="79">
        <v>45288.403935185182</v>
      </c>
      <c r="D36" s="97">
        <v>461</v>
      </c>
      <c r="E36" s="89">
        <v>6.5049999999999999</v>
      </c>
      <c r="F36" s="90">
        <v>2998.8049999999998</v>
      </c>
      <c r="G36" s="91" t="s">
        <v>8</v>
      </c>
    </row>
    <row r="37" spans="2:7">
      <c r="B37" s="78">
        <v>45288.403935185182</v>
      </c>
      <c r="C37" s="79">
        <v>45288.403935185182</v>
      </c>
      <c r="D37" s="97">
        <v>113</v>
      </c>
      <c r="E37" s="89">
        <v>6.5049999999999999</v>
      </c>
      <c r="F37" s="90">
        <v>735.06499999999994</v>
      </c>
      <c r="G37" s="91" t="s">
        <v>8</v>
      </c>
    </row>
    <row r="38" spans="2:7">
      <c r="B38" s="78">
        <v>45288.417361111111</v>
      </c>
      <c r="C38" s="79">
        <v>45288.417361111111</v>
      </c>
      <c r="D38" s="97">
        <v>585</v>
      </c>
      <c r="E38" s="89">
        <v>6.5</v>
      </c>
      <c r="F38" s="90">
        <v>3802.5</v>
      </c>
      <c r="G38" s="91" t="s">
        <v>8</v>
      </c>
    </row>
    <row r="39" spans="2:7">
      <c r="B39" s="78">
        <v>45288.437824074077</v>
      </c>
      <c r="C39" s="79">
        <v>45288.437824074077</v>
      </c>
      <c r="D39" s="97">
        <v>557</v>
      </c>
      <c r="E39" s="89">
        <v>6.4749999999999996</v>
      </c>
      <c r="F39" s="90">
        <v>3606.5749999999998</v>
      </c>
      <c r="G39" s="91" t="s">
        <v>8</v>
      </c>
    </row>
    <row r="40" spans="2:7">
      <c r="B40" s="78">
        <v>45288.497766203705</v>
      </c>
      <c r="C40" s="79">
        <v>45288.497766203705</v>
      </c>
      <c r="D40" s="97">
        <v>841</v>
      </c>
      <c r="E40" s="89">
        <v>6.48</v>
      </c>
      <c r="F40" s="90">
        <v>5449.68</v>
      </c>
      <c r="G40" s="91" t="s">
        <v>8</v>
      </c>
    </row>
    <row r="41" spans="2:7">
      <c r="B41" s="78">
        <v>45288.497766203705</v>
      </c>
      <c r="C41" s="79">
        <v>45288.497766203705</v>
      </c>
      <c r="D41" s="97">
        <v>295</v>
      </c>
      <c r="E41" s="89">
        <v>6.48</v>
      </c>
      <c r="F41" s="90">
        <v>1911.6000000000001</v>
      </c>
      <c r="G41" s="91" t="s">
        <v>8</v>
      </c>
    </row>
    <row r="42" spans="2:7">
      <c r="B42" s="78">
        <v>45288.512164351851</v>
      </c>
      <c r="C42" s="79">
        <v>45288.512164351851</v>
      </c>
      <c r="D42" s="97">
        <v>554</v>
      </c>
      <c r="E42" s="89">
        <v>6.4749999999999996</v>
      </c>
      <c r="F42" s="90">
        <v>3587.1499999999996</v>
      </c>
      <c r="G42" s="91" t="s">
        <v>8</v>
      </c>
    </row>
    <row r="43" spans="2:7">
      <c r="B43" s="78">
        <v>45288.539398148147</v>
      </c>
      <c r="C43" s="79">
        <v>45288.539398148147</v>
      </c>
      <c r="D43" s="97">
        <v>543</v>
      </c>
      <c r="E43" s="89">
        <v>6.4550000000000001</v>
      </c>
      <c r="F43" s="90">
        <v>3505.0650000000001</v>
      </c>
      <c r="G43" s="91" t="s">
        <v>8</v>
      </c>
    </row>
    <row r="44" spans="2:7">
      <c r="B44" s="78">
        <v>45288.56827546296</v>
      </c>
      <c r="C44" s="79">
        <v>45288.56827546296</v>
      </c>
      <c r="D44" s="97">
        <v>645</v>
      </c>
      <c r="E44" s="89">
        <v>6.46</v>
      </c>
      <c r="F44" s="90">
        <v>4166.7</v>
      </c>
      <c r="G44" s="91" t="s">
        <v>8</v>
      </c>
    </row>
    <row r="45" spans="2:7">
      <c r="B45" s="78">
        <v>45288.602222222224</v>
      </c>
      <c r="C45" s="79">
        <v>45288.602222222224</v>
      </c>
      <c r="D45" s="97">
        <v>611</v>
      </c>
      <c r="E45" s="89">
        <v>6.46</v>
      </c>
      <c r="F45" s="90">
        <v>3947.06</v>
      </c>
      <c r="G45" s="91" t="s">
        <v>8</v>
      </c>
    </row>
    <row r="46" spans="2:7">
      <c r="B46" s="78">
        <v>45288.624988425923</v>
      </c>
      <c r="C46" s="79">
        <v>45288.624988425923</v>
      </c>
      <c r="D46" s="97">
        <v>631</v>
      </c>
      <c r="E46" s="89">
        <v>6.415</v>
      </c>
      <c r="F46" s="90">
        <v>4047.8650000000002</v>
      </c>
      <c r="G46" s="91" t="s">
        <v>8</v>
      </c>
    </row>
    <row r="47" spans="2:7">
      <c r="B47" s="78">
        <v>45288.644918981481</v>
      </c>
      <c r="C47" s="79">
        <v>45288.644918981481</v>
      </c>
      <c r="D47" s="97">
        <v>564</v>
      </c>
      <c r="E47" s="89">
        <v>6.4249999999999998</v>
      </c>
      <c r="F47" s="90">
        <v>3623.7</v>
      </c>
      <c r="G47" s="91" t="s">
        <v>8</v>
      </c>
    </row>
    <row r="48" spans="2:7">
      <c r="B48" s="78">
        <v>45288.667592592596</v>
      </c>
      <c r="C48" s="79">
        <v>45288.667592592596</v>
      </c>
      <c r="D48" s="97">
        <v>563</v>
      </c>
      <c r="E48" s="89">
        <v>6.415</v>
      </c>
      <c r="F48" s="90">
        <v>3611.645</v>
      </c>
      <c r="G48" s="91" t="s">
        <v>8</v>
      </c>
    </row>
    <row r="49" spans="2:7">
      <c r="B49" s="78">
        <v>45288.686539351853</v>
      </c>
      <c r="C49" s="79">
        <v>45288.686539351853</v>
      </c>
      <c r="D49" s="97">
        <v>578</v>
      </c>
      <c r="E49" s="89">
        <v>6.42</v>
      </c>
      <c r="F49" s="90">
        <v>3710.7599999999998</v>
      </c>
      <c r="G49" s="91" t="s">
        <v>8</v>
      </c>
    </row>
    <row r="50" spans="2:7">
      <c r="B50" s="78">
        <v>45288.725324074076</v>
      </c>
      <c r="C50" s="79">
        <v>45288.725324074076</v>
      </c>
      <c r="D50" s="97">
        <v>2</v>
      </c>
      <c r="E50" s="89">
        <v>6.4450000000000003</v>
      </c>
      <c r="F50" s="90">
        <v>12.89</v>
      </c>
      <c r="G50" s="91" t="s">
        <v>8</v>
      </c>
    </row>
    <row r="51" spans="2:7">
      <c r="B51" s="83">
        <v>45288.725324074076</v>
      </c>
      <c r="C51" s="84">
        <v>45288.725324074076</v>
      </c>
      <c r="D51" s="96">
        <v>998</v>
      </c>
      <c r="E51" s="85">
        <v>6.4450000000000003</v>
      </c>
      <c r="F51" s="86">
        <v>6432.1100000000006</v>
      </c>
      <c r="G51" s="87" t="s">
        <v>8</v>
      </c>
    </row>
    <row r="52" spans="2:7">
      <c r="B52" s="78">
        <v>45289.383067129631</v>
      </c>
      <c r="C52" s="79">
        <v>45289.383067129631</v>
      </c>
      <c r="D52" s="97">
        <v>1096</v>
      </c>
      <c r="E52" s="89">
        <v>6.4249999999999998</v>
      </c>
      <c r="F52" s="90">
        <v>7041.8</v>
      </c>
      <c r="G52" s="91" t="s">
        <v>8</v>
      </c>
    </row>
    <row r="53" spans="2:7">
      <c r="B53" s="78">
        <v>45289.443888888891</v>
      </c>
      <c r="C53" s="79">
        <v>45289.443888888891</v>
      </c>
      <c r="D53" s="97">
        <v>569</v>
      </c>
      <c r="E53" s="89">
        <v>6.4550000000000001</v>
      </c>
      <c r="F53" s="90">
        <v>3672.895</v>
      </c>
      <c r="G53" s="91" t="s">
        <v>8</v>
      </c>
    </row>
    <row r="54" spans="2:7">
      <c r="B54" s="78">
        <v>45289.455972222226</v>
      </c>
      <c r="C54" s="79">
        <v>45289.455972222226</v>
      </c>
      <c r="D54" s="97">
        <v>567</v>
      </c>
      <c r="E54" s="89">
        <v>6.45</v>
      </c>
      <c r="F54" s="90">
        <v>3657.15</v>
      </c>
      <c r="G54" s="91" t="s">
        <v>8</v>
      </c>
    </row>
    <row r="55" spans="2:7">
      <c r="B55" s="78">
        <v>45289.507662037038</v>
      </c>
      <c r="C55" s="79">
        <v>45289.507662037038</v>
      </c>
      <c r="D55" s="97">
        <v>48</v>
      </c>
      <c r="E55" s="89">
        <v>6.47</v>
      </c>
      <c r="F55" s="90">
        <v>310.56</v>
      </c>
      <c r="G55" s="91" t="s">
        <v>8</v>
      </c>
    </row>
    <row r="56" spans="2:7">
      <c r="B56" s="78">
        <v>45289.507662037038</v>
      </c>
      <c r="C56" s="79">
        <v>45289.507662037038</v>
      </c>
      <c r="D56" s="97">
        <v>95</v>
      </c>
      <c r="E56" s="89">
        <v>6.47</v>
      </c>
      <c r="F56" s="90">
        <v>614.65</v>
      </c>
      <c r="G56" s="91" t="s">
        <v>8</v>
      </c>
    </row>
    <row r="57" spans="2:7">
      <c r="B57" s="78">
        <v>45289.507662037038</v>
      </c>
      <c r="C57" s="79">
        <v>45289.507662037038</v>
      </c>
      <c r="D57" s="97">
        <v>419</v>
      </c>
      <c r="E57" s="89">
        <v>6.47</v>
      </c>
      <c r="F57" s="90">
        <v>2710.93</v>
      </c>
      <c r="G57" s="91" t="s">
        <v>8</v>
      </c>
    </row>
    <row r="58" spans="2:7">
      <c r="B58" s="78">
        <v>45289.544560185182</v>
      </c>
      <c r="C58" s="79">
        <v>45289.544560185182</v>
      </c>
      <c r="D58" s="97">
        <v>544</v>
      </c>
      <c r="E58" s="89">
        <v>6.46</v>
      </c>
      <c r="F58" s="90">
        <v>3514.24</v>
      </c>
      <c r="G58" s="91" t="s">
        <v>8</v>
      </c>
    </row>
    <row r="59" spans="2:7">
      <c r="B59" s="78">
        <v>45289.607453703706</v>
      </c>
      <c r="C59" s="79">
        <v>45289.607453703706</v>
      </c>
      <c r="D59" s="97">
        <v>551</v>
      </c>
      <c r="E59" s="89">
        <v>6.4349999999999996</v>
      </c>
      <c r="F59" s="90">
        <v>3545.6849999999999</v>
      </c>
      <c r="G59" s="91" t="s">
        <v>8</v>
      </c>
    </row>
    <row r="60" spans="2:7">
      <c r="B60" s="78">
        <v>45289.645162037035</v>
      </c>
      <c r="C60" s="79">
        <v>45289.645162037035</v>
      </c>
      <c r="D60" s="97">
        <v>270</v>
      </c>
      <c r="E60" s="89">
        <v>6.4349999999999996</v>
      </c>
      <c r="F60" s="90">
        <v>1737.4499999999998</v>
      </c>
      <c r="G60" s="91" t="s">
        <v>8</v>
      </c>
    </row>
    <row r="61" spans="2:7">
      <c r="B61" s="78">
        <v>45289.645162037035</v>
      </c>
      <c r="C61" s="79">
        <v>45289.645162037035</v>
      </c>
      <c r="D61" s="97">
        <v>299</v>
      </c>
      <c r="E61" s="89">
        <v>6.4349999999999996</v>
      </c>
      <c r="F61" s="90">
        <v>1924.0649999999998</v>
      </c>
      <c r="G61" s="91" t="s">
        <v>8</v>
      </c>
    </row>
    <row r="62" spans="2:7">
      <c r="B62" s="78">
        <v>45289.711238425924</v>
      </c>
      <c r="C62" s="79">
        <v>45289.711238425924</v>
      </c>
      <c r="D62" s="97">
        <v>42</v>
      </c>
      <c r="E62" s="89">
        <v>6.4050000000000002</v>
      </c>
      <c r="F62" s="90">
        <v>269.01</v>
      </c>
      <c r="G62" s="91" t="s">
        <v>8</v>
      </c>
    </row>
    <row r="63" spans="2:7">
      <c r="B63" s="78">
        <v>45289.711238425924</v>
      </c>
      <c r="C63" s="79">
        <v>45289.711238425924</v>
      </c>
      <c r="D63" s="97">
        <v>47</v>
      </c>
      <c r="E63" s="89">
        <v>6.4050000000000002</v>
      </c>
      <c r="F63" s="90">
        <v>301.03500000000003</v>
      </c>
      <c r="G63" s="91" t="s">
        <v>8</v>
      </c>
    </row>
    <row r="64" spans="2:7">
      <c r="B64" s="78">
        <v>45289.711238425924</v>
      </c>
      <c r="C64" s="79">
        <v>45289.711238425924</v>
      </c>
      <c r="D64" s="97">
        <v>74</v>
      </c>
      <c r="E64" s="89">
        <v>6.4050000000000002</v>
      </c>
      <c r="F64" s="90">
        <v>473.97</v>
      </c>
      <c r="G64" s="91" t="s">
        <v>8</v>
      </c>
    </row>
    <row r="65" spans="2:7">
      <c r="B65" s="78">
        <v>45289.711238425924</v>
      </c>
      <c r="C65" s="79">
        <v>45289.711238425924</v>
      </c>
      <c r="D65" s="97">
        <v>305</v>
      </c>
      <c r="E65" s="89">
        <v>6.4050000000000002</v>
      </c>
      <c r="F65" s="90">
        <v>1953.5250000000001</v>
      </c>
      <c r="G65" s="91" t="s">
        <v>8</v>
      </c>
    </row>
    <row r="66" spans="2:7">
      <c r="B66" s="78">
        <v>45289.711238425924</v>
      </c>
      <c r="C66" s="79">
        <v>45289.711238425924</v>
      </c>
      <c r="D66" s="97">
        <v>74</v>
      </c>
      <c r="E66" s="89">
        <v>6.4050000000000002</v>
      </c>
      <c r="F66" s="90">
        <v>473.97</v>
      </c>
      <c r="G66" s="91" t="s">
        <v>8</v>
      </c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7"/>
      <c r="E153" s="89"/>
      <c r="F153" s="90"/>
      <c r="G153" s="91"/>
    </row>
    <row r="154" spans="2:7">
      <c r="B154" s="78"/>
      <c r="C154" s="79"/>
      <c r="D154" s="97"/>
      <c r="E154" s="89"/>
      <c r="F154" s="90"/>
      <c r="G154" s="91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44BB-EF7D-4F2E-AE63-8DFB1488EA05}">
  <sheetPr codeName="Sheet3"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  <c r="G7" s="118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>
      <c r="B9" s="78">
        <v>45278</v>
      </c>
      <c r="C9" s="79">
        <v>45278.380509259259</v>
      </c>
      <c r="D9" s="95">
        <v>607</v>
      </c>
      <c r="E9" s="80">
        <v>6.1849999999999996</v>
      </c>
      <c r="F9" s="81">
        <v>3754.2949999999996</v>
      </c>
      <c r="G9" s="82" t="s">
        <v>8</v>
      </c>
    </row>
    <row r="10" spans="1:8">
      <c r="B10" s="78">
        <v>45278</v>
      </c>
      <c r="C10" s="79">
        <v>45278.388344907406</v>
      </c>
      <c r="D10" s="95">
        <v>1100</v>
      </c>
      <c r="E10" s="80">
        <v>6.19</v>
      </c>
      <c r="F10" s="81">
        <v>6809</v>
      </c>
      <c r="G10" s="82" t="s">
        <v>8</v>
      </c>
    </row>
    <row r="11" spans="1:8">
      <c r="B11" s="78">
        <v>45278</v>
      </c>
      <c r="C11" s="79">
        <v>45278.390590277777</v>
      </c>
      <c r="D11" s="95">
        <v>535</v>
      </c>
      <c r="E11" s="80">
        <v>6.1849999999999996</v>
      </c>
      <c r="F11" s="81">
        <v>3308.9749999999999</v>
      </c>
      <c r="G11" s="82" t="s">
        <v>8</v>
      </c>
    </row>
    <row r="12" spans="1:8">
      <c r="B12" s="78">
        <v>45278</v>
      </c>
      <c r="C12" s="79">
        <v>45278.395671296297</v>
      </c>
      <c r="D12" s="95">
        <v>572</v>
      </c>
      <c r="E12" s="80">
        <v>6.19</v>
      </c>
      <c r="F12" s="81">
        <v>3540.6800000000003</v>
      </c>
      <c r="G12" s="82" t="s">
        <v>8</v>
      </c>
    </row>
    <row r="13" spans="1:8">
      <c r="B13" s="78">
        <v>45278</v>
      </c>
      <c r="C13" s="79">
        <v>45278.411493055559</v>
      </c>
      <c r="D13" s="95">
        <v>1088</v>
      </c>
      <c r="E13" s="80">
        <v>6.22</v>
      </c>
      <c r="F13" s="81">
        <v>6767.36</v>
      </c>
      <c r="G13" s="82" t="s">
        <v>8</v>
      </c>
    </row>
    <row r="14" spans="1:8">
      <c r="B14" s="78">
        <v>45278</v>
      </c>
      <c r="C14" s="79">
        <v>45278.418078703704</v>
      </c>
      <c r="D14" s="95">
        <v>348</v>
      </c>
      <c r="E14" s="80">
        <v>6.2549999999999999</v>
      </c>
      <c r="F14" s="81">
        <v>2176.7399999999998</v>
      </c>
      <c r="G14" s="82" t="s">
        <v>8</v>
      </c>
    </row>
    <row r="15" spans="1:8">
      <c r="B15" s="78">
        <v>45278</v>
      </c>
      <c r="C15" s="79">
        <v>45278.418078703704</v>
      </c>
      <c r="D15" s="95">
        <v>275</v>
      </c>
      <c r="E15" s="80">
        <v>6.2549999999999999</v>
      </c>
      <c r="F15" s="81">
        <v>1720.125</v>
      </c>
      <c r="G15" s="82" t="s">
        <v>8</v>
      </c>
    </row>
    <row r="16" spans="1:8">
      <c r="B16" s="78">
        <v>45278</v>
      </c>
      <c r="C16" s="79">
        <v>45278.426701388889</v>
      </c>
      <c r="D16" s="95">
        <v>592</v>
      </c>
      <c r="E16" s="80">
        <v>6.23</v>
      </c>
      <c r="F16" s="81">
        <v>3688.1600000000003</v>
      </c>
      <c r="G16" s="82" t="s">
        <v>8</v>
      </c>
    </row>
    <row r="17" spans="2:7">
      <c r="B17" s="78">
        <v>45278</v>
      </c>
      <c r="C17" s="79">
        <v>45278.435810185183</v>
      </c>
      <c r="D17" s="95">
        <v>240</v>
      </c>
      <c r="E17" s="80">
        <v>6.2249999999999996</v>
      </c>
      <c r="F17" s="81">
        <v>1494</v>
      </c>
      <c r="G17" s="82" t="s">
        <v>8</v>
      </c>
    </row>
    <row r="18" spans="2:7">
      <c r="B18" s="78">
        <v>45278</v>
      </c>
      <c r="C18" s="79">
        <v>45278.435810185183</v>
      </c>
      <c r="D18" s="95">
        <v>304</v>
      </c>
      <c r="E18" s="80">
        <v>6.2249999999999996</v>
      </c>
      <c r="F18" s="81">
        <v>1892.3999999999999</v>
      </c>
      <c r="G18" s="82" t="s">
        <v>8</v>
      </c>
    </row>
    <row r="19" spans="2:7">
      <c r="B19" s="78">
        <v>45278</v>
      </c>
      <c r="C19" s="79">
        <v>45278.451469907406</v>
      </c>
      <c r="D19" s="95">
        <v>561</v>
      </c>
      <c r="E19" s="80">
        <v>6.22</v>
      </c>
      <c r="F19" s="81">
        <v>3489.42</v>
      </c>
      <c r="G19" s="82" t="s">
        <v>8</v>
      </c>
    </row>
    <row r="20" spans="2:7">
      <c r="B20" s="78">
        <v>45278</v>
      </c>
      <c r="C20" s="79">
        <v>45278.451469907406</v>
      </c>
      <c r="D20" s="95">
        <v>532</v>
      </c>
      <c r="E20" s="80">
        <v>6.22</v>
      </c>
      <c r="F20" s="81">
        <v>3309.04</v>
      </c>
      <c r="G20" s="82" t="s">
        <v>8</v>
      </c>
    </row>
    <row r="21" spans="2:7">
      <c r="B21" s="78">
        <v>45278</v>
      </c>
      <c r="C21" s="79">
        <v>45278.456354166665</v>
      </c>
      <c r="D21" s="95">
        <v>611</v>
      </c>
      <c r="E21" s="80">
        <v>6.21</v>
      </c>
      <c r="F21" s="81">
        <v>3794.31</v>
      </c>
      <c r="G21" s="82" t="s">
        <v>8</v>
      </c>
    </row>
    <row r="22" spans="2:7">
      <c r="B22" s="78">
        <v>45278</v>
      </c>
      <c r="C22" s="79">
        <v>45278.475914351853</v>
      </c>
      <c r="D22" s="95">
        <v>1127</v>
      </c>
      <c r="E22" s="80">
        <v>6.21</v>
      </c>
      <c r="F22" s="81">
        <v>6998.67</v>
      </c>
      <c r="G22" s="82" t="s">
        <v>8</v>
      </c>
    </row>
    <row r="23" spans="2:7">
      <c r="B23" s="78">
        <v>45278</v>
      </c>
      <c r="C23" s="79">
        <v>45278.483449074076</v>
      </c>
      <c r="D23" s="95">
        <v>561</v>
      </c>
      <c r="E23" s="80">
        <v>6.21</v>
      </c>
      <c r="F23" s="81">
        <v>3483.81</v>
      </c>
      <c r="G23" s="82" t="s">
        <v>8</v>
      </c>
    </row>
    <row r="24" spans="2:7">
      <c r="B24" s="78">
        <v>45278</v>
      </c>
      <c r="C24" s="79">
        <v>45278.498703703706</v>
      </c>
      <c r="D24" s="95">
        <v>622</v>
      </c>
      <c r="E24" s="80">
        <v>6.2</v>
      </c>
      <c r="F24" s="81">
        <v>3856.4</v>
      </c>
      <c r="G24" s="82" t="s">
        <v>8</v>
      </c>
    </row>
    <row r="25" spans="2:7">
      <c r="B25" s="78">
        <v>45278</v>
      </c>
      <c r="C25" s="79">
        <v>45278.498703703706</v>
      </c>
      <c r="D25" s="95">
        <v>540</v>
      </c>
      <c r="E25" s="80">
        <v>6.2</v>
      </c>
      <c r="F25" s="81">
        <v>3348</v>
      </c>
      <c r="G25" s="82" t="s">
        <v>8</v>
      </c>
    </row>
    <row r="26" spans="2:7">
      <c r="B26" s="78">
        <v>45278</v>
      </c>
      <c r="C26" s="79">
        <v>45278.510729166665</v>
      </c>
      <c r="D26" s="95">
        <v>602</v>
      </c>
      <c r="E26" s="80">
        <v>6.2</v>
      </c>
      <c r="F26" s="81">
        <v>3732.4</v>
      </c>
      <c r="G26" s="82" t="s">
        <v>8</v>
      </c>
    </row>
    <row r="27" spans="2:7">
      <c r="B27" s="78">
        <v>45278</v>
      </c>
      <c r="C27" s="79">
        <v>45278.521585648145</v>
      </c>
      <c r="D27" s="95">
        <v>566</v>
      </c>
      <c r="E27" s="80">
        <v>6.1950000000000003</v>
      </c>
      <c r="F27" s="81">
        <v>3506.3700000000003</v>
      </c>
      <c r="G27" s="82" t="s">
        <v>8</v>
      </c>
    </row>
    <row r="28" spans="2:7">
      <c r="B28" s="78">
        <v>45278</v>
      </c>
      <c r="C28" s="79">
        <v>45278.532650462963</v>
      </c>
      <c r="D28" s="95">
        <v>347</v>
      </c>
      <c r="E28" s="80">
        <v>6.18</v>
      </c>
      <c r="F28" s="81">
        <v>2144.46</v>
      </c>
      <c r="G28" s="82" t="s">
        <v>8</v>
      </c>
    </row>
    <row r="29" spans="2:7">
      <c r="B29" s="78">
        <v>45278</v>
      </c>
      <c r="C29" s="79">
        <v>45278.532650462963</v>
      </c>
      <c r="D29" s="95">
        <v>288</v>
      </c>
      <c r="E29" s="80">
        <v>6.18</v>
      </c>
      <c r="F29" s="81">
        <v>1779.84</v>
      </c>
      <c r="G29" s="82" t="s">
        <v>8</v>
      </c>
    </row>
    <row r="30" spans="2:7">
      <c r="B30" s="78">
        <v>45278</v>
      </c>
      <c r="C30" s="79">
        <v>45278.54310185185</v>
      </c>
      <c r="D30" s="95">
        <v>531</v>
      </c>
      <c r="E30" s="80">
        <v>6.17</v>
      </c>
      <c r="F30" s="81">
        <v>3276.27</v>
      </c>
      <c r="G30" s="82" t="s">
        <v>8</v>
      </c>
    </row>
    <row r="31" spans="2:7">
      <c r="B31" s="78">
        <v>45278</v>
      </c>
      <c r="C31" s="79">
        <v>45278.561874999999</v>
      </c>
      <c r="D31" s="95">
        <v>477</v>
      </c>
      <c r="E31" s="80">
        <v>6.1749999999999998</v>
      </c>
      <c r="F31" s="81">
        <v>2945.4749999999999</v>
      </c>
      <c r="G31" s="82" t="s">
        <v>8</v>
      </c>
    </row>
    <row r="32" spans="2:7">
      <c r="B32" s="78">
        <v>45278</v>
      </c>
      <c r="C32" s="79">
        <v>45278.561874999999</v>
      </c>
      <c r="D32" s="95">
        <v>56</v>
      </c>
      <c r="E32" s="80">
        <v>6.1749999999999998</v>
      </c>
      <c r="F32" s="81">
        <v>345.8</v>
      </c>
      <c r="G32" s="82" t="s">
        <v>8</v>
      </c>
    </row>
    <row r="33" spans="2:7">
      <c r="B33" s="78">
        <v>45278</v>
      </c>
      <c r="C33" s="79">
        <v>45278.561874999999</v>
      </c>
      <c r="D33" s="95">
        <v>575</v>
      </c>
      <c r="E33" s="80">
        <v>6.1749999999999998</v>
      </c>
      <c r="F33" s="81">
        <v>3550.625</v>
      </c>
      <c r="G33" s="82" t="s">
        <v>8</v>
      </c>
    </row>
    <row r="34" spans="2:7">
      <c r="B34" s="78">
        <v>45278</v>
      </c>
      <c r="C34" s="79">
        <v>45278.561874999999</v>
      </c>
      <c r="D34" s="95">
        <v>47</v>
      </c>
      <c r="E34" s="80">
        <v>6.1749999999999998</v>
      </c>
      <c r="F34" s="81">
        <v>290.22499999999997</v>
      </c>
      <c r="G34" s="82" t="s">
        <v>8</v>
      </c>
    </row>
    <row r="35" spans="2:7">
      <c r="B35" s="78">
        <v>45278</v>
      </c>
      <c r="C35" s="79">
        <v>45278.569212962961</v>
      </c>
      <c r="D35" s="95">
        <v>603</v>
      </c>
      <c r="E35" s="80">
        <v>6.1950000000000003</v>
      </c>
      <c r="F35" s="81">
        <v>3735.585</v>
      </c>
      <c r="G35" s="82" t="s">
        <v>8</v>
      </c>
    </row>
    <row r="36" spans="2:7">
      <c r="B36" s="78">
        <v>45278</v>
      </c>
      <c r="C36" s="79">
        <v>45278.597430555557</v>
      </c>
      <c r="D36" s="95">
        <v>495</v>
      </c>
      <c r="E36" s="80">
        <v>6.2149999999999999</v>
      </c>
      <c r="F36" s="81">
        <v>3076.4249999999997</v>
      </c>
      <c r="G36" s="82" t="s">
        <v>8</v>
      </c>
    </row>
    <row r="37" spans="2:7">
      <c r="B37" s="78">
        <v>45278</v>
      </c>
      <c r="C37" s="79">
        <v>45278.597430555557</v>
      </c>
      <c r="D37" s="95">
        <v>89</v>
      </c>
      <c r="E37" s="80">
        <v>6.2149999999999999</v>
      </c>
      <c r="F37" s="81">
        <v>553.13499999999999</v>
      </c>
      <c r="G37" s="82" t="s">
        <v>8</v>
      </c>
    </row>
    <row r="38" spans="2:7">
      <c r="B38" s="78">
        <v>45278</v>
      </c>
      <c r="C38" s="79">
        <v>45278.605891203704</v>
      </c>
      <c r="D38" s="95">
        <v>111</v>
      </c>
      <c r="E38" s="80">
        <v>6.24</v>
      </c>
      <c r="F38" s="81">
        <v>692.64</v>
      </c>
      <c r="G38" s="82" t="s">
        <v>8</v>
      </c>
    </row>
    <row r="39" spans="2:7">
      <c r="B39" s="78">
        <v>45278</v>
      </c>
      <c r="C39" s="79">
        <v>45278.605891203704</v>
      </c>
      <c r="D39" s="95">
        <v>110</v>
      </c>
      <c r="E39" s="80">
        <v>6.24</v>
      </c>
      <c r="F39" s="81">
        <v>686.4</v>
      </c>
      <c r="G39" s="82" t="s">
        <v>8</v>
      </c>
    </row>
    <row r="40" spans="2:7">
      <c r="B40" s="78">
        <v>45278</v>
      </c>
      <c r="C40" s="79">
        <v>45278.605891203704</v>
      </c>
      <c r="D40" s="95">
        <v>318</v>
      </c>
      <c r="E40" s="80">
        <v>6.24</v>
      </c>
      <c r="F40" s="81">
        <v>1984.3200000000002</v>
      </c>
      <c r="G40" s="82" t="s">
        <v>8</v>
      </c>
    </row>
    <row r="41" spans="2:7">
      <c r="B41" s="78">
        <v>45278</v>
      </c>
      <c r="C41" s="79">
        <v>45278.606157407405</v>
      </c>
      <c r="D41" s="95">
        <v>561</v>
      </c>
      <c r="E41" s="80">
        <v>6.2350000000000003</v>
      </c>
      <c r="F41" s="81">
        <v>3497.835</v>
      </c>
      <c r="G41" s="82" t="s">
        <v>8</v>
      </c>
    </row>
    <row r="42" spans="2:7">
      <c r="B42" s="78">
        <v>45278</v>
      </c>
      <c r="C42" s="79">
        <v>45278.608553240738</v>
      </c>
      <c r="D42" s="95">
        <v>291</v>
      </c>
      <c r="E42" s="80">
        <v>6.2249999999999996</v>
      </c>
      <c r="F42" s="81">
        <v>1811.4749999999999</v>
      </c>
      <c r="G42" s="82" t="s">
        <v>8</v>
      </c>
    </row>
    <row r="43" spans="2:7">
      <c r="B43" s="78">
        <v>45278</v>
      </c>
      <c r="C43" s="79">
        <v>45278.608553240738</v>
      </c>
      <c r="D43" s="95">
        <v>300</v>
      </c>
      <c r="E43" s="80">
        <v>6.2249999999999996</v>
      </c>
      <c r="F43" s="81">
        <v>1867.5</v>
      </c>
      <c r="G43" s="82" t="s">
        <v>8</v>
      </c>
    </row>
    <row r="44" spans="2:7">
      <c r="B44" s="78">
        <v>45278</v>
      </c>
      <c r="C44" s="79">
        <v>45278.626898148148</v>
      </c>
      <c r="D44" s="97">
        <v>1033</v>
      </c>
      <c r="E44" s="89">
        <v>6.26</v>
      </c>
      <c r="F44" s="90">
        <v>6466.58</v>
      </c>
      <c r="G44" s="91" t="s">
        <v>8</v>
      </c>
    </row>
    <row r="45" spans="2:7">
      <c r="B45" s="78">
        <v>45278</v>
      </c>
      <c r="C45" s="79">
        <v>45278.626898148148</v>
      </c>
      <c r="D45" s="97">
        <v>697</v>
      </c>
      <c r="E45" s="89">
        <v>6.26</v>
      </c>
      <c r="F45" s="90">
        <v>4363.22</v>
      </c>
      <c r="G45" s="91" t="s">
        <v>8</v>
      </c>
    </row>
    <row r="46" spans="2:7">
      <c r="B46" s="78">
        <v>45278</v>
      </c>
      <c r="C46" s="79">
        <v>45278.641898148147</v>
      </c>
      <c r="D46" s="95">
        <v>650</v>
      </c>
      <c r="E46" s="80">
        <v>6.25</v>
      </c>
      <c r="F46" s="81">
        <v>4062.5</v>
      </c>
      <c r="G46" s="82" t="s">
        <v>8</v>
      </c>
    </row>
    <row r="47" spans="2:7">
      <c r="B47" s="78">
        <v>45278</v>
      </c>
      <c r="C47" s="79">
        <v>45278.641898148147</v>
      </c>
      <c r="D47" s="95">
        <v>483</v>
      </c>
      <c r="E47" s="80">
        <v>6.25</v>
      </c>
      <c r="F47" s="81">
        <v>3018.75</v>
      </c>
      <c r="G47" s="82" t="s">
        <v>8</v>
      </c>
    </row>
    <row r="48" spans="2:7">
      <c r="B48" s="78">
        <v>45278</v>
      </c>
      <c r="C48" s="79">
        <v>45278.647673611114</v>
      </c>
      <c r="D48" s="95">
        <v>566</v>
      </c>
      <c r="E48" s="80">
        <v>6.23</v>
      </c>
      <c r="F48" s="81">
        <v>3526.1800000000003</v>
      </c>
      <c r="G48" s="82" t="s">
        <v>8</v>
      </c>
    </row>
    <row r="49" spans="2:7">
      <c r="B49" s="78">
        <v>45278</v>
      </c>
      <c r="C49" s="79">
        <v>45278.652048611111</v>
      </c>
      <c r="D49" s="95">
        <v>220</v>
      </c>
      <c r="E49" s="80">
        <v>6.22</v>
      </c>
      <c r="F49" s="81">
        <v>1368.3999999999999</v>
      </c>
      <c r="G49" s="82" t="s">
        <v>8</v>
      </c>
    </row>
    <row r="50" spans="2:7">
      <c r="B50" s="78">
        <v>45278</v>
      </c>
      <c r="C50" s="79">
        <v>45278.655844907407</v>
      </c>
      <c r="D50" s="95">
        <v>324</v>
      </c>
      <c r="E50" s="80">
        <v>6.22</v>
      </c>
      <c r="F50" s="81">
        <v>2015.28</v>
      </c>
      <c r="G50" s="82" t="s">
        <v>8</v>
      </c>
    </row>
    <row r="51" spans="2:7">
      <c r="B51" s="78">
        <v>45278</v>
      </c>
      <c r="C51" s="79">
        <v>45278.663599537038</v>
      </c>
      <c r="D51" s="95">
        <v>227</v>
      </c>
      <c r="E51" s="80">
        <v>6.2249999999999996</v>
      </c>
      <c r="F51" s="81">
        <v>1413.0749999999998</v>
      </c>
      <c r="G51" s="82" t="s">
        <v>8</v>
      </c>
    </row>
    <row r="52" spans="2:7">
      <c r="B52" s="78">
        <v>45278</v>
      </c>
      <c r="C52" s="79">
        <v>45278.663599537038</v>
      </c>
      <c r="D52" s="95">
        <v>563</v>
      </c>
      <c r="E52" s="80">
        <v>6.2249999999999996</v>
      </c>
      <c r="F52" s="81">
        <v>3504.6749999999997</v>
      </c>
      <c r="G52" s="82" t="s">
        <v>8</v>
      </c>
    </row>
    <row r="53" spans="2:7">
      <c r="B53" s="78">
        <v>45278</v>
      </c>
      <c r="C53" s="79">
        <v>45278.663599537038</v>
      </c>
      <c r="D53" s="95">
        <v>352</v>
      </c>
      <c r="E53" s="80">
        <v>6.2249999999999996</v>
      </c>
      <c r="F53" s="81">
        <v>2191.1999999999998</v>
      </c>
      <c r="G53" s="82" t="s">
        <v>8</v>
      </c>
    </row>
    <row r="54" spans="2:7">
      <c r="B54" s="78">
        <v>45278</v>
      </c>
      <c r="C54" s="79">
        <v>45278.672164351854</v>
      </c>
      <c r="D54" s="95">
        <v>581</v>
      </c>
      <c r="E54" s="80">
        <v>6.23</v>
      </c>
      <c r="F54" s="81">
        <v>3619.63</v>
      </c>
      <c r="G54" s="82" t="s">
        <v>8</v>
      </c>
    </row>
    <row r="55" spans="2:7">
      <c r="B55" s="78">
        <v>45278</v>
      </c>
      <c r="C55" s="79">
        <v>45278.672164351854</v>
      </c>
      <c r="D55" s="95">
        <v>539</v>
      </c>
      <c r="E55" s="80">
        <v>6.23</v>
      </c>
      <c r="F55" s="81">
        <v>3357.9700000000003</v>
      </c>
      <c r="G55" s="82" t="s">
        <v>8</v>
      </c>
    </row>
    <row r="56" spans="2:7">
      <c r="B56" s="78">
        <v>45278</v>
      </c>
      <c r="C56" s="79">
        <v>45278.681527777779</v>
      </c>
      <c r="D56" s="95">
        <v>650</v>
      </c>
      <c r="E56" s="80">
        <v>6.22</v>
      </c>
      <c r="F56" s="81">
        <v>4043</v>
      </c>
      <c r="G56" s="82" t="s">
        <v>8</v>
      </c>
    </row>
    <row r="57" spans="2:7">
      <c r="B57" s="78">
        <v>45278</v>
      </c>
      <c r="C57" s="79">
        <v>45278.692430555559</v>
      </c>
      <c r="D57" s="95">
        <v>103</v>
      </c>
      <c r="E57" s="80">
        <v>6.2149999999999999</v>
      </c>
      <c r="F57" s="81">
        <v>640.14499999999998</v>
      </c>
      <c r="G57" s="82" t="s">
        <v>8</v>
      </c>
    </row>
    <row r="58" spans="2:7">
      <c r="B58" s="78">
        <v>45278</v>
      </c>
      <c r="C58" s="79">
        <v>45278.692430555559</v>
      </c>
      <c r="D58" s="95">
        <v>567</v>
      </c>
      <c r="E58" s="80">
        <v>6.2149999999999999</v>
      </c>
      <c r="F58" s="81">
        <v>3523.9049999999997</v>
      </c>
      <c r="G58" s="82" t="s">
        <v>8</v>
      </c>
    </row>
    <row r="59" spans="2:7">
      <c r="B59" s="78">
        <v>45278</v>
      </c>
      <c r="C59" s="79">
        <v>45278.692430555559</v>
      </c>
      <c r="D59" s="95">
        <v>464</v>
      </c>
      <c r="E59" s="80">
        <v>6.2149999999999999</v>
      </c>
      <c r="F59" s="81">
        <v>2883.7599999999998</v>
      </c>
      <c r="G59" s="82" t="s">
        <v>8</v>
      </c>
    </row>
    <row r="60" spans="2:7">
      <c r="B60" s="78">
        <v>45278</v>
      </c>
      <c r="C60" s="79">
        <v>45278.701064814813</v>
      </c>
      <c r="D60" s="95">
        <v>589</v>
      </c>
      <c r="E60" s="80">
        <v>6.2050000000000001</v>
      </c>
      <c r="F60" s="81">
        <v>3654.7449999999999</v>
      </c>
      <c r="G60" s="82" t="s">
        <v>8</v>
      </c>
    </row>
    <row r="61" spans="2:7">
      <c r="B61" s="78">
        <v>45278</v>
      </c>
      <c r="C61" s="79">
        <v>45278.701724537037</v>
      </c>
      <c r="D61" s="95">
        <v>125</v>
      </c>
      <c r="E61" s="80">
        <v>6.2</v>
      </c>
      <c r="F61" s="81">
        <v>775</v>
      </c>
      <c r="G61" s="82" t="s">
        <v>8</v>
      </c>
    </row>
    <row r="62" spans="2:7">
      <c r="B62" s="78">
        <v>45278</v>
      </c>
      <c r="C62" s="79">
        <v>45278.701770833337</v>
      </c>
      <c r="D62" s="95">
        <v>171</v>
      </c>
      <c r="E62" s="80">
        <v>6.2</v>
      </c>
      <c r="F62" s="81">
        <v>1060.2</v>
      </c>
      <c r="G62" s="82" t="s">
        <v>8</v>
      </c>
    </row>
    <row r="63" spans="2:7">
      <c r="B63" s="78">
        <v>45278</v>
      </c>
      <c r="C63" s="79">
        <v>45278.701770833337</v>
      </c>
      <c r="D63" s="95">
        <v>144</v>
      </c>
      <c r="E63" s="80">
        <v>6.2</v>
      </c>
      <c r="F63" s="81">
        <v>892.80000000000007</v>
      </c>
      <c r="G63" s="82" t="s">
        <v>8</v>
      </c>
    </row>
    <row r="64" spans="2:7">
      <c r="B64" s="78">
        <v>45278</v>
      </c>
      <c r="C64" s="79">
        <v>45278.701770833337</v>
      </c>
      <c r="D64" s="95">
        <v>171</v>
      </c>
      <c r="E64" s="80">
        <v>6.2</v>
      </c>
      <c r="F64" s="81">
        <v>1060.2</v>
      </c>
      <c r="G64" s="82" t="s">
        <v>8</v>
      </c>
    </row>
    <row r="65" spans="2:7">
      <c r="B65" s="78">
        <v>45278</v>
      </c>
      <c r="C65" s="79">
        <v>45278.706608796296</v>
      </c>
      <c r="D65" s="95">
        <v>265</v>
      </c>
      <c r="E65" s="80">
        <v>6.2</v>
      </c>
      <c r="F65" s="81">
        <v>1643</v>
      </c>
      <c r="G65" s="82" t="s">
        <v>8</v>
      </c>
    </row>
    <row r="66" spans="2:7">
      <c r="B66" s="78">
        <v>45278</v>
      </c>
      <c r="C66" s="79">
        <v>45278.706608796296</v>
      </c>
      <c r="D66" s="95">
        <v>372</v>
      </c>
      <c r="E66" s="80">
        <v>6.2</v>
      </c>
      <c r="F66" s="81">
        <v>2306.4</v>
      </c>
      <c r="G66" s="82" t="s">
        <v>8</v>
      </c>
    </row>
    <row r="67" spans="2:7">
      <c r="B67" s="78">
        <v>45278</v>
      </c>
      <c r="C67" s="79">
        <v>45278.706608796296</v>
      </c>
      <c r="D67" s="95">
        <v>3</v>
      </c>
      <c r="E67" s="80">
        <v>6.2</v>
      </c>
      <c r="F67" s="81">
        <v>18.600000000000001</v>
      </c>
      <c r="G67" s="82" t="s">
        <v>8</v>
      </c>
    </row>
    <row r="68" spans="2:7">
      <c r="B68" s="78">
        <v>45278</v>
      </c>
      <c r="C68" s="79">
        <v>45278.714166666665</v>
      </c>
      <c r="D68" s="97">
        <v>549</v>
      </c>
      <c r="E68" s="89">
        <v>6.19</v>
      </c>
      <c r="F68" s="90">
        <v>3398.3100000000004</v>
      </c>
      <c r="G68" s="91" t="s">
        <v>8</v>
      </c>
    </row>
    <row r="69" spans="2:7">
      <c r="B69" s="78">
        <v>45278</v>
      </c>
      <c r="C69" s="79">
        <v>45278.717442129629</v>
      </c>
      <c r="D69" s="95">
        <v>98</v>
      </c>
      <c r="E69" s="80">
        <v>6.2</v>
      </c>
      <c r="F69" s="81">
        <v>607.6</v>
      </c>
      <c r="G69" s="82" t="s">
        <v>8</v>
      </c>
    </row>
    <row r="70" spans="2:7">
      <c r="B70" s="78">
        <v>45278</v>
      </c>
      <c r="C70" s="79">
        <v>45278.717442129629</v>
      </c>
      <c r="D70" s="97">
        <v>400</v>
      </c>
      <c r="E70" s="89">
        <v>6.2</v>
      </c>
      <c r="F70" s="90">
        <v>2480</v>
      </c>
      <c r="G70" s="91" t="s">
        <v>8</v>
      </c>
    </row>
    <row r="71" spans="2:7">
      <c r="B71" s="83">
        <v>45278</v>
      </c>
      <c r="C71" s="84">
        <v>45278.717442129629</v>
      </c>
      <c r="D71" s="96">
        <v>378</v>
      </c>
      <c r="E71" s="85">
        <v>6.2</v>
      </c>
      <c r="F71" s="86">
        <v>2343.6</v>
      </c>
      <c r="G71" s="87" t="s">
        <v>8</v>
      </c>
    </row>
    <row r="72" spans="2:7">
      <c r="B72" s="78">
        <v>45279</v>
      </c>
      <c r="C72" s="79">
        <v>45279.379780092589</v>
      </c>
      <c r="D72" s="95">
        <v>222</v>
      </c>
      <c r="E72" s="80">
        <v>6.35</v>
      </c>
      <c r="F72" s="81">
        <v>1409.6999999999998</v>
      </c>
      <c r="G72" s="82" t="s">
        <v>8</v>
      </c>
    </row>
    <row r="73" spans="2:7">
      <c r="B73" s="78">
        <v>45279</v>
      </c>
      <c r="C73" s="79">
        <v>45279.379780092589</v>
      </c>
      <c r="D73" s="95">
        <v>388</v>
      </c>
      <c r="E73" s="80">
        <v>6.35</v>
      </c>
      <c r="F73" s="81">
        <v>2463.7999999999997</v>
      </c>
      <c r="G73" s="82" t="s">
        <v>8</v>
      </c>
    </row>
    <row r="74" spans="2:7">
      <c r="B74" s="78">
        <v>45279</v>
      </c>
      <c r="C74" s="79">
        <v>45279.499513888892</v>
      </c>
      <c r="D74" s="95">
        <v>338</v>
      </c>
      <c r="E74" s="80">
        <v>6.68</v>
      </c>
      <c r="F74" s="81">
        <v>2257.8399999999997</v>
      </c>
      <c r="G74" s="82" t="s">
        <v>8</v>
      </c>
    </row>
    <row r="75" spans="2:7">
      <c r="B75" s="78">
        <v>45279</v>
      </c>
      <c r="C75" s="79">
        <v>45279.499513888892</v>
      </c>
      <c r="D75" s="95">
        <v>212</v>
      </c>
      <c r="E75" s="80">
        <v>6.68</v>
      </c>
      <c r="F75" s="81">
        <v>1416.1599999999999</v>
      </c>
      <c r="G75" s="82" t="s">
        <v>8</v>
      </c>
    </row>
    <row r="76" spans="2:7">
      <c r="B76" s="78">
        <v>45279</v>
      </c>
      <c r="C76" s="79">
        <v>45279.517962962964</v>
      </c>
      <c r="D76" s="95">
        <v>630</v>
      </c>
      <c r="E76" s="80">
        <v>6.63</v>
      </c>
      <c r="F76" s="81">
        <v>4176.8999999999996</v>
      </c>
      <c r="G76" s="82" t="s">
        <v>8</v>
      </c>
    </row>
    <row r="77" spans="2:7">
      <c r="B77" s="78">
        <v>45279</v>
      </c>
      <c r="C77" s="79">
        <v>45279.555636574078</v>
      </c>
      <c r="D77" s="95">
        <v>557</v>
      </c>
      <c r="E77" s="80">
        <v>6.5750000000000002</v>
      </c>
      <c r="F77" s="81">
        <v>3662.2750000000001</v>
      </c>
      <c r="G77" s="82" t="s">
        <v>8</v>
      </c>
    </row>
    <row r="78" spans="2:7">
      <c r="B78" s="78">
        <v>45279</v>
      </c>
      <c r="C78" s="79">
        <v>45279.612442129626</v>
      </c>
      <c r="D78" s="95">
        <v>1000</v>
      </c>
      <c r="E78" s="80">
        <v>6.4649999999999999</v>
      </c>
      <c r="F78" s="81">
        <v>6465</v>
      </c>
      <c r="G78" s="82" t="s">
        <v>8</v>
      </c>
    </row>
    <row r="79" spans="2:7">
      <c r="B79" s="78">
        <v>45279</v>
      </c>
      <c r="C79" s="79">
        <v>45279.621898148151</v>
      </c>
      <c r="D79" s="95">
        <v>1000</v>
      </c>
      <c r="E79" s="80">
        <v>6.4349999999999996</v>
      </c>
      <c r="F79" s="81">
        <v>6435</v>
      </c>
      <c r="G79" s="82" t="s">
        <v>8</v>
      </c>
    </row>
    <row r="80" spans="2:7">
      <c r="B80" s="78">
        <v>45279</v>
      </c>
      <c r="C80" s="79">
        <v>45279.631273148145</v>
      </c>
      <c r="D80" s="95">
        <v>130</v>
      </c>
      <c r="E80" s="80">
        <v>6.44</v>
      </c>
      <c r="F80" s="81">
        <v>837.2</v>
      </c>
      <c r="G80" s="82" t="s">
        <v>8</v>
      </c>
    </row>
    <row r="81" spans="2:7">
      <c r="B81" s="78">
        <v>45279</v>
      </c>
      <c r="C81" s="79">
        <v>45279.631273148145</v>
      </c>
      <c r="D81" s="95">
        <v>421</v>
      </c>
      <c r="E81" s="80">
        <v>6.44</v>
      </c>
      <c r="F81" s="81">
        <v>2711.2400000000002</v>
      </c>
      <c r="G81" s="82" t="s">
        <v>8</v>
      </c>
    </row>
    <row r="82" spans="2:7">
      <c r="B82" s="78">
        <v>45279</v>
      </c>
      <c r="C82" s="79">
        <v>45279.631273148145</v>
      </c>
      <c r="D82" s="95">
        <v>533</v>
      </c>
      <c r="E82" s="80">
        <v>6.44</v>
      </c>
      <c r="F82" s="81">
        <v>3432.52</v>
      </c>
      <c r="G82" s="82" t="s">
        <v>8</v>
      </c>
    </row>
    <row r="83" spans="2:7">
      <c r="B83" s="78">
        <v>45279</v>
      </c>
      <c r="C83" s="79">
        <v>45279.638738425929</v>
      </c>
      <c r="D83" s="95">
        <v>524</v>
      </c>
      <c r="E83" s="80">
        <v>6.4349999999999996</v>
      </c>
      <c r="F83" s="81">
        <v>3371.9399999999996</v>
      </c>
      <c r="G83" s="82" t="s">
        <v>8</v>
      </c>
    </row>
    <row r="84" spans="2:7">
      <c r="B84" s="78">
        <v>45279</v>
      </c>
      <c r="C84" s="79">
        <v>45279.638738425929</v>
      </c>
      <c r="D84" s="95">
        <v>550</v>
      </c>
      <c r="E84" s="80">
        <v>6.4349999999999996</v>
      </c>
      <c r="F84" s="81">
        <v>3539.25</v>
      </c>
      <c r="G84" s="82" t="s">
        <v>8</v>
      </c>
    </row>
    <row r="85" spans="2:7">
      <c r="B85" s="78">
        <v>45279</v>
      </c>
      <c r="C85" s="79">
        <v>45279.659594907411</v>
      </c>
      <c r="D85" s="95">
        <v>553</v>
      </c>
      <c r="E85" s="80">
        <v>6.4249999999999998</v>
      </c>
      <c r="F85" s="81">
        <v>3553.0250000000001</v>
      </c>
      <c r="G85" s="82" t="s">
        <v>8</v>
      </c>
    </row>
    <row r="86" spans="2:7">
      <c r="B86" s="78">
        <v>45279</v>
      </c>
      <c r="C86" s="79">
        <v>45279.659594907411</v>
      </c>
      <c r="D86" s="95">
        <v>580</v>
      </c>
      <c r="E86" s="80">
        <v>6.43</v>
      </c>
      <c r="F86" s="81">
        <v>3729.3999999999996</v>
      </c>
      <c r="G86" s="82" t="s">
        <v>8</v>
      </c>
    </row>
    <row r="87" spans="2:7">
      <c r="B87" s="78">
        <v>45279</v>
      </c>
      <c r="C87" s="79">
        <v>45279.680914351855</v>
      </c>
      <c r="D87" s="95">
        <v>130</v>
      </c>
      <c r="E87" s="80">
        <v>6.3949999999999996</v>
      </c>
      <c r="F87" s="81">
        <v>831.34999999999991</v>
      </c>
      <c r="G87" s="82" t="s">
        <v>8</v>
      </c>
    </row>
    <row r="88" spans="2:7">
      <c r="B88" s="78">
        <v>45279</v>
      </c>
      <c r="C88" s="79">
        <v>45279.680914351855</v>
      </c>
      <c r="D88" s="95">
        <v>489</v>
      </c>
      <c r="E88" s="80">
        <v>6.3949999999999996</v>
      </c>
      <c r="F88" s="81">
        <v>3127.1549999999997</v>
      </c>
      <c r="G88" s="82" t="s">
        <v>8</v>
      </c>
    </row>
    <row r="89" spans="2:7">
      <c r="B89" s="78">
        <v>45279</v>
      </c>
      <c r="C89" s="79">
        <v>45279.723541666666</v>
      </c>
      <c r="D89" s="95">
        <v>599</v>
      </c>
      <c r="E89" s="80">
        <v>6.42</v>
      </c>
      <c r="F89" s="81">
        <v>3845.58</v>
      </c>
      <c r="G89" s="82" t="s">
        <v>8</v>
      </c>
    </row>
    <row r="90" spans="2:7">
      <c r="B90" s="83">
        <v>45279</v>
      </c>
      <c r="C90" s="84">
        <v>45279.723599537036</v>
      </c>
      <c r="D90" s="96">
        <v>804</v>
      </c>
      <c r="E90" s="85">
        <v>6.42</v>
      </c>
      <c r="F90" s="86">
        <v>5161.68</v>
      </c>
      <c r="G90" s="87" t="s">
        <v>8</v>
      </c>
    </row>
    <row r="91" spans="2:7">
      <c r="B91" s="78">
        <v>45280</v>
      </c>
      <c r="C91" s="79">
        <v>45280.384456018517</v>
      </c>
      <c r="D91" s="95">
        <v>619</v>
      </c>
      <c r="E91" s="80">
        <v>6.3849999999999998</v>
      </c>
      <c r="F91" s="81">
        <v>3952.3150000000001</v>
      </c>
      <c r="G91" s="82" t="s">
        <v>8</v>
      </c>
    </row>
    <row r="92" spans="2:7">
      <c r="B92" s="78">
        <v>45280</v>
      </c>
      <c r="C92" s="79">
        <v>45280.393946759257</v>
      </c>
      <c r="D92" s="95">
        <v>333</v>
      </c>
      <c r="E92" s="80">
        <v>6.38</v>
      </c>
      <c r="F92" s="81">
        <v>2124.54</v>
      </c>
      <c r="G92" s="82" t="s">
        <v>8</v>
      </c>
    </row>
    <row r="93" spans="2:7">
      <c r="B93" s="78">
        <v>45280</v>
      </c>
      <c r="C93" s="79">
        <v>45280.393946759257</v>
      </c>
      <c r="D93" s="95">
        <v>229</v>
      </c>
      <c r="E93" s="80">
        <v>6.38</v>
      </c>
      <c r="F93" s="81">
        <v>1461.02</v>
      </c>
      <c r="G93" s="82" t="s">
        <v>8</v>
      </c>
    </row>
    <row r="94" spans="2:7">
      <c r="B94" s="78">
        <v>45280</v>
      </c>
      <c r="C94" s="79">
        <v>45280.398263888892</v>
      </c>
      <c r="D94" s="95">
        <v>461</v>
      </c>
      <c r="E94" s="80">
        <v>6.38</v>
      </c>
      <c r="F94" s="81">
        <v>2941.18</v>
      </c>
      <c r="G94" s="82" t="s">
        <v>8</v>
      </c>
    </row>
    <row r="95" spans="2:7">
      <c r="B95" s="78">
        <v>45280</v>
      </c>
      <c r="C95" s="79">
        <v>45280.398263888892</v>
      </c>
      <c r="D95" s="95">
        <v>90</v>
      </c>
      <c r="E95" s="80">
        <v>6.38</v>
      </c>
      <c r="F95" s="81">
        <v>574.20000000000005</v>
      </c>
      <c r="G95" s="82" t="s">
        <v>8</v>
      </c>
    </row>
    <row r="96" spans="2:7">
      <c r="B96" s="78">
        <v>45280</v>
      </c>
      <c r="C96" s="79">
        <v>45280.417557870373</v>
      </c>
      <c r="D96" s="95">
        <v>583</v>
      </c>
      <c r="E96" s="80">
        <v>6.35</v>
      </c>
      <c r="F96" s="81">
        <v>3702.0499999999997</v>
      </c>
      <c r="G96" s="82" t="s">
        <v>8</v>
      </c>
    </row>
    <row r="97" spans="2:7">
      <c r="B97" s="78">
        <v>45280</v>
      </c>
      <c r="C97" s="79">
        <v>45280.446099537039</v>
      </c>
      <c r="D97" s="95">
        <v>580</v>
      </c>
      <c r="E97" s="80">
        <v>6.33</v>
      </c>
      <c r="F97" s="81">
        <v>3671.4</v>
      </c>
      <c r="G97" s="82" t="s">
        <v>8</v>
      </c>
    </row>
    <row r="98" spans="2:7">
      <c r="B98" s="78">
        <v>45280</v>
      </c>
      <c r="C98" s="79">
        <v>45280.479456018518</v>
      </c>
      <c r="D98" s="95">
        <v>561</v>
      </c>
      <c r="E98" s="80">
        <v>6.35</v>
      </c>
      <c r="F98" s="81">
        <v>3562.35</v>
      </c>
      <c r="G98" s="82" t="s">
        <v>8</v>
      </c>
    </row>
    <row r="99" spans="2:7">
      <c r="B99" s="78">
        <v>45280</v>
      </c>
      <c r="C99" s="79">
        <v>45280.489062499997</v>
      </c>
      <c r="D99" s="95">
        <v>596</v>
      </c>
      <c r="E99" s="80">
        <v>6.37</v>
      </c>
      <c r="F99" s="81">
        <v>3796.52</v>
      </c>
      <c r="G99" s="82" t="s">
        <v>8</v>
      </c>
    </row>
    <row r="100" spans="2:7">
      <c r="B100" s="78">
        <v>45280</v>
      </c>
      <c r="C100" s="79">
        <v>45280.531412037039</v>
      </c>
      <c r="D100" s="95">
        <v>269</v>
      </c>
      <c r="E100" s="80">
        <v>6.36</v>
      </c>
      <c r="F100" s="81">
        <v>1710.8400000000001</v>
      </c>
      <c r="G100" s="82" t="s">
        <v>8</v>
      </c>
    </row>
    <row r="101" spans="2:7">
      <c r="B101" s="78">
        <v>45280</v>
      </c>
      <c r="C101" s="79">
        <v>45280.536134259259</v>
      </c>
      <c r="D101" s="95">
        <v>553</v>
      </c>
      <c r="E101" s="80">
        <v>6.37</v>
      </c>
      <c r="F101" s="81">
        <v>3522.61</v>
      </c>
      <c r="G101" s="82" t="s">
        <v>8</v>
      </c>
    </row>
    <row r="102" spans="2:7">
      <c r="B102" s="78">
        <v>45280</v>
      </c>
      <c r="C102" s="79">
        <v>45280.55609953704</v>
      </c>
      <c r="D102" s="95">
        <v>604</v>
      </c>
      <c r="E102" s="80">
        <v>6.36</v>
      </c>
      <c r="F102" s="81">
        <v>3841.44</v>
      </c>
      <c r="G102" s="82" t="s">
        <v>8</v>
      </c>
    </row>
    <row r="103" spans="2:7">
      <c r="B103" s="78">
        <v>45280</v>
      </c>
      <c r="C103" s="79">
        <v>45280.618587962963</v>
      </c>
      <c r="D103" s="95">
        <v>1218</v>
      </c>
      <c r="E103" s="80">
        <v>6.42</v>
      </c>
      <c r="F103" s="81">
        <v>7819.5599999999995</v>
      </c>
      <c r="G103" s="82" t="s">
        <v>8</v>
      </c>
    </row>
    <row r="104" spans="2:7">
      <c r="B104" s="78">
        <v>45280</v>
      </c>
      <c r="C104" s="79">
        <v>45280.637384259258</v>
      </c>
      <c r="D104" s="95">
        <v>400</v>
      </c>
      <c r="E104" s="80">
        <v>6.42</v>
      </c>
      <c r="F104" s="81">
        <v>2568</v>
      </c>
      <c r="G104" s="82" t="s">
        <v>8</v>
      </c>
    </row>
    <row r="105" spans="2:7">
      <c r="B105" s="78">
        <v>45280</v>
      </c>
      <c r="C105" s="79">
        <v>45280.637384259258</v>
      </c>
      <c r="D105" s="95">
        <v>235</v>
      </c>
      <c r="E105" s="80">
        <v>6.42</v>
      </c>
      <c r="F105" s="81">
        <v>1508.7</v>
      </c>
      <c r="G105" s="82" t="s">
        <v>8</v>
      </c>
    </row>
    <row r="106" spans="2:7">
      <c r="B106" s="78">
        <v>45280</v>
      </c>
      <c r="C106" s="79">
        <v>45280.653645833336</v>
      </c>
      <c r="D106" s="95">
        <v>536</v>
      </c>
      <c r="E106" s="80">
        <v>6.38</v>
      </c>
      <c r="F106" s="81">
        <v>3419.68</v>
      </c>
      <c r="G106" s="82" t="s">
        <v>8</v>
      </c>
    </row>
    <row r="107" spans="2:7">
      <c r="B107" s="78">
        <v>45280</v>
      </c>
      <c r="C107" s="79">
        <v>45280.653645833336</v>
      </c>
      <c r="D107" s="95">
        <v>91</v>
      </c>
      <c r="E107" s="80">
        <v>6.38</v>
      </c>
      <c r="F107" s="81">
        <v>580.58000000000004</v>
      </c>
      <c r="G107" s="82" t="s">
        <v>8</v>
      </c>
    </row>
    <row r="108" spans="2:7">
      <c r="B108" s="78">
        <v>45280</v>
      </c>
      <c r="C108" s="79">
        <v>45280.673113425924</v>
      </c>
      <c r="D108" s="95">
        <v>657</v>
      </c>
      <c r="E108" s="80">
        <v>6.3949999999999996</v>
      </c>
      <c r="F108" s="81">
        <v>4201.5149999999994</v>
      </c>
      <c r="G108" s="82" t="s">
        <v>8</v>
      </c>
    </row>
    <row r="109" spans="2:7">
      <c r="B109" s="83">
        <v>45280</v>
      </c>
      <c r="C109" s="84">
        <v>45280.69153935185</v>
      </c>
      <c r="D109" s="96">
        <v>614</v>
      </c>
      <c r="E109" s="85">
        <v>6.43</v>
      </c>
      <c r="F109" s="86">
        <v>3948.02</v>
      </c>
      <c r="G109" s="87" t="s">
        <v>8</v>
      </c>
    </row>
    <row r="110" spans="2:7">
      <c r="B110" s="78">
        <v>45281</v>
      </c>
      <c r="C110" s="79">
        <v>45281.379513888889</v>
      </c>
      <c r="D110" s="95">
        <v>147</v>
      </c>
      <c r="E110" s="80">
        <v>6.39</v>
      </c>
      <c r="F110" s="81">
        <v>939.32999999999993</v>
      </c>
      <c r="G110" s="82" t="s">
        <v>8</v>
      </c>
    </row>
    <row r="111" spans="2:7">
      <c r="B111" s="78">
        <v>45281</v>
      </c>
      <c r="C111" s="79">
        <v>45281.383483796293</v>
      </c>
      <c r="D111" s="95">
        <v>564</v>
      </c>
      <c r="E111" s="80">
        <v>6.36</v>
      </c>
      <c r="F111" s="81">
        <v>3587.04</v>
      </c>
      <c r="G111" s="82" t="s">
        <v>8</v>
      </c>
    </row>
    <row r="112" spans="2:7">
      <c r="B112" s="78">
        <v>45281</v>
      </c>
      <c r="C112" s="79">
        <v>45281.383518518516</v>
      </c>
      <c r="D112" s="95">
        <v>584</v>
      </c>
      <c r="E112" s="80">
        <v>6.3550000000000004</v>
      </c>
      <c r="F112" s="81">
        <v>3711.32</v>
      </c>
      <c r="G112" s="82" t="s">
        <v>8</v>
      </c>
    </row>
    <row r="113" spans="2:7">
      <c r="B113" s="78">
        <v>45281</v>
      </c>
      <c r="C113" s="79">
        <v>45281.412870370368</v>
      </c>
      <c r="D113" s="95">
        <v>559</v>
      </c>
      <c r="E113" s="80">
        <v>6.335</v>
      </c>
      <c r="F113" s="81">
        <v>3541.2649999999999</v>
      </c>
      <c r="G113" s="82" t="s">
        <v>8</v>
      </c>
    </row>
    <row r="114" spans="2:7">
      <c r="B114" s="78">
        <v>45281</v>
      </c>
      <c r="C114" s="79">
        <v>45281.420300925929</v>
      </c>
      <c r="D114" s="95">
        <v>589</v>
      </c>
      <c r="E114" s="80">
        <v>6.3250000000000002</v>
      </c>
      <c r="F114" s="81">
        <v>3725.4250000000002</v>
      </c>
      <c r="G114" s="82" t="s">
        <v>8</v>
      </c>
    </row>
    <row r="115" spans="2:7">
      <c r="B115" s="78">
        <v>45281</v>
      </c>
      <c r="C115" s="79">
        <v>45281.456134259257</v>
      </c>
      <c r="D115" s="95">
        <v>541</v>
      </c>
      <c r="E115" s="80">
        <v>6.2949999999999999</v>
      </c>
      <c r="F115" s="81">
        <v>3405.5949999999998</v>
      </c>
      <c r="G115" s="82" t="s">
        <v>8</v>
      </c>
    </row>
    <row r="116" spans="2:7">
      <c r="B116" s="78">
        <v>45281</v>
      </c>
      <c r="C116" s="79">
        <v>45281.471273148149</v>
      </c>
      <c r="D116" s="95">
        <v>307</v>
      </c>
      <c r="E116" s="80">
        <v>6.32</v>
      </c>
      <c r="F116" s="81">
        <v>1940.24</v>
      </c>
      <c r="G116" s="82" t="s">
        <v>8</v>
      </c>
    </row>
    <row r="117" spans="2:7">
      <c r="B117" s="78">
        <v>45281</v>
      </c>
      <c r="C117" s="79">
        <v>45281.471273148149</v>
      </c>
      <c r="D117" s="95">
        <v>252</v>
      </c>
      <c r="E117" s="80">
        <v>6.32</v>
      </c>
      <c r="F117" s="81">
        <v>1592.64</v>
      </c>
      <c r="G117" s="82" t="s">
        <v>8</v>
      </c>
    </row>
    <row r="118" spans="2:7">
      <c r="B118" s="78">
        <v>45281</v>
      </c>
      <c r="C118" s="79">
        <v>45281.489074074074</v>
      </c>
      <c r="D118" s="95">
        <v>158</v>
      </c>
      <c r="E118" s="80">
        <v>6.3049999999999997</v>
      </c>
      <c r="F118" s="81">
        <v>996.18999999999994</v>
      </c>
      <c r="G118" s="82" t="s">
        <v>8</v>
      </c>
    </row>
    <row r="119" spans="2:7">
      <c r="B119" s="78">
        <v>45281</v>
      </c>
      <c r="C119" s="79">
        <v>45281.489074074074</v>
      </c>
      <c r="D119" s="95">
        <v>17</v>
      </c>
      <c r="E119" s="80">
        <v>6.3049999999999997</v>
      </c>
      <c r="F119" s="81">
        <v>107.185</v>
      </c>
      <c r="G119" s="82" t="s">
        <v>8</v>
      </c>
    </row>
    <row r="120" spans="2:7">
      <c r="B120" s="78">
        <v>45281</v>
      </c>
      <c r="C120" s="79">
        <v>45281.489259259259</v>
      </c>
      <c r="D120" s="95">
        <v>606</v>
      </c>
      <c r="E120" s="80">
        <v>6.3</v>
      </c>
      <c r="F120" s="81">
        <v>3817.7999999999997</v>
      </c>
      <c r="G120" s="82" t="s">
        <v>8</v>
      </c>
    </row>
    <row r="121" spans="2:7">
      <c r="B121" s="78">
        <v>45281</v>
      </c>
      <c r="C121" s="79">
        <v>45281.514027777775</v>
      </c>
      <c r="D121" s="95">
        <v>565</v>
      </c>
      <c r="E121" s="80">
        <v>6.3</v>
      </c>
      <c r="F121" s="81">
        <v>3559.5</v>
      </c>
      <c r="G121" s="82" t="s">
        <v>8</v>
      </c>
    </row>
    <row r="122" spans="2:7">
      <c r="B122" s="78">
        <v>45281</v>
      </c>
      <c r="C122" s="79">
        <v>45281.545451388891</v>
      </c>
      <c r="D122" s="95">
        <v>414</v>
      </c>
      <c r="E122" s="80">
        <v>6.3150000000000004</v>
      </c>
      <c r="F122" s="81">
        <v>2614.4100000000003</v>
      </c>
      <c r="G122" s="82" t="s">
        <v>8</v>
      </c>
    </row>
    <row r="123" spans="2:7">
      <c r="B123" s="78">
        <v>45281</v>
      </c>
      <c r="C123" s="79">
        <v>45281.545451388891</v>
      </c>
      <c r="D123" s="95">
        <v>144</v>
      </c>
      <c r="E123" s="80">
        <v>6.3150000000000004</v>
      </c>
      <c r="F123" s="81">
        <v>909.36</v>
      </c>
      <c r="G123" s="82" t="s">
        <v>8</v>
      </c>
    </row>
    <row r="124" spans="2:7">
      <c r="B124" s="78">
        <v>45281</v>
      </c>
      <c r="C124" s="79">
        <v>45281.580231481479</v>
      </c>
      <c r="D124" s="95">
        <v>499</v>
      </c>
      <c r="E124" s="80">
        <v>6.33</v>
      </c>
      <c r="F124" s="81">
        <v>3158.67</v>
      </c>
      <c r="G124" s="82" t="s">
        <v>8</v>
      </c>
    </row>
    <row r="125" spans="2:7">
      <c r="B125" s="78">
        <v>45281</v>
      </c>
      <c r="C125" s="79">
        <v>45281.580231481479</v>
      </c>
      <c r="D125" s="95">
        <v>78</v>
      </c>
      <c r="E125" s="80">
        <v>6.33</v>
      </c>
      <c r="F125" s="81">
        <v>493.74</v>
      </c>
      <c r="G125" s="82" t="s">
        <v>8</v>
      </c>
    </row>
    <row r="126" spans="2:7">
      <c r="B126" s="78">
        <v>45281</v>
      </c>
      <c r="C126" s="79">
        <v>45281.604108796295</v>
      </c>
      <c r="D126" s="95">
        <v>558</v>
      </c>
      <c r="E126" s="80">
        <v>6.33</v>
      </c>
      <c r="F126" s="81">
        <v>3532.14</v>
      </c>
      <c r="G126" s="82" t="s">
        <v>8</v>
      </c>
    </row>
    <row r="127" spans="2:7">
      <c r="B127" s="78">
        <v>45281</v>
      </c>
      <c r="C127" s="79">
        <v>45281.627129629633</v>
      </c>
      <c r="D127" s="95">
        <v>393</v>
      </c>
      <c r="E127" s="80">
        <v>6.3550000000000004</v>
      </c>
      <c r="F127" s="81">
        <v>2497.5150000000003</v>
      </c>
      <c r="G127" s="82" t="s">
        <v>8</v>
      </c>
    </row>
    <row r="128" spans="2:7">
      <c r="B128" s="78">
        <v>45281</v>
      </c>
      <c r="C128" s="79">
        <v>45281.627129629633</v>
      </c>
      <c r="D128" s="95">
        <v>213</v>
      </c>
      <c r="E128" s="80">
        <v>6.3550000000000004</v>
      </c>
      <c r="F128" s="81">
        <v>1353.615</v>
      </c>
      <c r="G128" s="82" t="s">
        <v>8</v>
      </c>
    </row>
    <row r="129" spans="2:7">
      <c r="B129" s="78">
        <v>45281</v>
      </c>
      <c r="C129" s="79">
        <v>45281.640810185185</v>
      </c>
      <c r="D129" s="95">
        <v>628</v>
      </c>
      <c r="E129" s="80">
        <v>6.37</v>
      </c>
      <c r="F129" s="81">
        <v>4000.36</v>
      </c>
      <c r="G129" s="82" t="s">
        <v>8</v>
      </c>
    </row>
    <row r="130" spans="2:7">
      <c r="B130" s="78">
        <v>45281</v>
      </c>
      <c r="C130" s="79">
        <v>45281.668090277781</v>
      </c>
      <c r="D130" s="95">
        <v>506</v>
      </c>
      <c r="E130" s="80">
        <v>6.38</v>
      </c>
      <c r="F130" s="81">
        <v>3228.2799999999997</v>
      </c>
      <c r="G130" s="82" t="s">
        <v>8</v>
      </c>
    </row>
    <row r="131" spans="2:7">
      <c r="B131" s="78">
        <v>45281</v>
      </c>
      <c r="C131" s="79">
        <v>45281.668090277781</v>
      </c>
      <c r="D131" s="95">
        <v>47</v>
      </c>
      <c r="E131" s="80">
        <v>6.38</v>
      </c>
      <c r="F131" s="81">
        <v>299.86</v>
      </c>
      <c r="G131" s="82" t="s">
        <v>8</v>
      </c>
    </row>
    <row r="132" spans="2:7">
      <c r="B132" s="78">
        <v>45281</v>
      </c>
      <c r="C132" s="79">
        <v>45281.702002314814</v>
      </c>
      <c r="D132" s="95">
        <v>563</v>
      </c>
      <c r="E132" s="80">
        <v>6.41</v>
      </c>
      <c r="F132" s="81">
        <v>3608.83</v>
      </c>
      <c r="G132" s="82" t="s">
        <v>8</v>
      </c>
    </row>
    <row r="133" spans="2:7">
      <c r="B133" s="78">
        <v>45281</v>
      </c>
      <c r="C133" s="79">
        <v>45281.720208333332</v>
      </c>
      <c r="D133" s="95">
        <v>318</v>
      </c>
      <c r="E133" s="80">
        <v>6.41</v>
      </c>
      <c r="F133" s="81">
        <v>2038.38</v>
      </c>
      <c r="G133" s="82" t="s">
        <v>8</v>
      </c>
    </row>
    <row r="134" spans="2:7">
      <c r="B134" s="83">
        <v>45281</v>
      </c>
      <c r="C134" s="84">
        <v>45281.720405092594</v>
      </c>
      <c r="D134" s="96">
        <v>250</v>
      </c>
      <c r="E134" s="85">
        <v>6.41</v>
      </c>
      <c r="F134" s="86">
        <v>1602.5</v>
      </c>
      <c r="G134" s="87" t="s">
        <v>8</v>
      </c>
    </row>
    <row r="135" spans="2:7">
      <c r="B135" s="78">
        <v>45282</v>
      </c>
      <c r="C135" s="79">
        <v>45282.385370370372</v>
      </c>
      <c r="D135" s="95">
        <v>1167</v>
      </c>
      <c r="E135" s="80">
        <v>6.41</v>
      </c>
      <c r="F135" s="81">
        <v>7480.47</v>
      </c>
      <c r="G135" s="82" t="s">
        <v>8</v>
      </c>
    </row>
    <row r="136" spans="2:7">
      <c r="B136" s="78">
        <v>45282</v>
      </c>
      <c r="C136" s="79">
        <v>45282.40662037037</v>
      </c>
      <c r="D136" s="95">
        <v>568</v>
      </c>
      <c r="E136" s="80">
        <v>6.4</v>
      </c>
      <c r="F136" s="81">
        <v>3635.2000000000003</v>
      </c>
      <c r="G136" s="82" t="s">
        <v>8</v>
      </c>
    </row>
    <row r="137" spans="2:7">
      <c r="B137" s="78">
        <v>45282</v>
      </c>
      <c r="C137" s="79">
        <v>45282.40662037037</v>
      </c>
      <c r="D137" s="95">
        <v>2</v>
      </c>
      <c r="E137" s="80">
        <v>6.4</v>
      </c>
      <c r="F137" s="81">
        <v>12.8</v>
      </c>
      <c r="G137" s="82" t="s">
        <v>8</v>
      </c>
    </row>
    <row r="138" spans="2:7">
      <c r="B138" s="78">
        <v>45282</v>
      </c>
      <c r="C138" s="79">
        <v>45282.446712962963</v>
      </c>
      <c r="D138" s="95">
        <v>585</v>
      </c>
      <c r="E138" s="80">
        <v>6.4249999999999998</v>
      </c>
      <c r="F138" s="81">
        <v>3758.625</v>
      </c>
      <c r="G138" s="82" t="s">
        <v>8</v>
      </c>
    </row>
    <row r="139" spans="2:7">
      <c r="B139" s="78">
        <v>45282</v>
      </c>
      <c r="C139" s="79">
        <v>45282.473958333336</v>
      </c>
      <c r="D139" s="95">
        <v>384</v>
      </c>
      <c r="E139" s="80">
        <v>6.4249999999999998</v>
      </c>
      <c r="F139" s="81">
        <v>2467.1999999999998</v>
      </c>
      <c r="G139" s="82" t="s">
        <v>8</v>
      </c>
    </row>
    <row r="140" spans="2:7">
      <c r="B140" s="78">
        <v>45282</v>
      </c>
      <c r="C140" s="79">
        <v>45282.473958333336</v>
      </c>
      <c r="D140" s="95">
        <v>575</v>
      </c>
      <c r="E140" s="80">
        <v>6.4249999999999998</v>
      </c>
      <c r="F140" s="81">
        <v>3694.375</v>
      </c>
      <c r="G140" s="82" t="s">
        <v>8</v>
      </c>
    </row>
    <row r="141" spans="2:7">
      <c r="B141" s="78">
        <v>45282</v>
      </c>
      <c r="C141" s="79">
        <v>45282.473958333336</v>
      </c>
      <c r="D141" s="95">
        <v>210</v>
      </c>
      <c r="E141" s="80">
        <v>6.4249999999999998</v>
      </c>
      <c r="F141" s="81">
        <v>1349.25</v>
      </c>
      <c r="G141" s="82" t="s">
        <v>8</v>
      </c>
    </row>
    <row r="142" spans="2:7">
      <c r="B142" s="78">
        <v>45282</v>
      </c>
      <c r="C142" s="79">
        <v>45282.498553240737</v>
      </c>
      <c r="D142" s="97">
        <v>118</v>
      </c>
      <c r="E142" s="89">
        <v>6.44</v>
      </c>
      <c r="F142" s="90">
        <v>759.92000000000007</v>
      </c>
      <c r="G142" s="91" t="s">
        <v>8</v>
      </c>
    </row>
    <row r="143" spans="2:7">
      <c r="B143" s="78">
        <v>45282</v>
      </c>
      <c r="C143" s="79">
        <v>45282.498553240737</v>
      </c>
      <c r="D143" s="95">
        <v>509</v>
      </c>
      <c r="E143" s="80">
        <v>6.44</v>
      </c>
      <c r="F143" s="81">
        <v>3277.96</v>
      </c>
      <c r="G143" s="82" t="s">
        <v>8</v>
      </c>
    </row>
    <row r="144" spans="2:7">
      <c r="B144" s="78">
        <v>45282</v>
      </c>
      <c r="C144" s="79">
        <v>45282.517013888886</v>
      </c>
      <c r="D144" s="95">
        <v>126</v>
      </c>
      <c r="E144" s="80">
        <v>6.4249999999999998</v>
      </c>
      <c r="F144" s="81">
        <v>809.55</v>
      </c>
      <c r="G144" s="82" t="s">
        <v>8</v>
      </c>
    </row>
    <row r="145" spans="2:7">
      <c r="B145" s="78">
        <v>45282</v>
      </c>
      <c r="C145" s="79">
        <v>45282.517013888886</v>
      </c>
      <c r="D145" s="95">
        <v>400</v>
      </c>
      <c r="E145" s="80">
        <v>6.4249999999999998</v>
      </c>
      <c r="F145" s="81">
        <v>2570</v>
      </c>
      <c r="G145" s="82" t="s">
        <v>8</v>
      </c>
    </row>
    <row r="146" spans="2:7">
      <c r="B146" s="78">
        <v>45282</v>
      </c>
      <c r="C146" s="79">
        <v>45282.517013888886</v>
      </c>
      <c r="D146" s="95">
        <v>26</v>
      </c>
      <c r="E146" s="80">
        <v>6.4249999999999998</v>
      </c>
      <c r="F146" s="81">
        <v>167.04999999999998</v>
      </c>
      <c r="G146" s="82" t="s">
        <v>8</v>
      </c>
    </row>
    <row r="147" spans="2:7">
      <c r="B147" s="78">
        <v>45282</v>
      </c>
      <c r="C147" s="79">
        <v>45282.54111111111</v>
      </c>
      <c r="D147" s="97">
        <v>544</v>
      </c>
      <c r="E147" s="89">
        <v>6.42</v>
      </c>
      <c r="F147" s="90">
        <v>3492.48</v>
      </c>
      <c r="G147" s="91" t="s">
        <v>8</v>
      </c>
    </row>
    <row r="148" spans="2:7">
      <c r="B148" s="78">
        <v>45282</v>
      </c>
      <c r="C148" s="79">
        <v>45282.578703703701</v>
      </c>
      <c r="D148" s="97">
        <v>587</v>
      </c>
      <c r="E148" s="89">
        <v>6.43</v>
      </c>
      <c r="F148" s="90">
        <v>3774.41</v>
      </c>
      <c r="G148" s="91" t="s">
        <v>8</v>
      </c>
    </row>
    <row r="149" spans="2:7">
      <c r="B149" s="78">
        <v>45282</v>
      </c>
      <c r="C149" s="79">
        <v>45282.595358796294</v>
      </c>
      <c r="D149" s="95">
        <v>545</v>
      </c>
      <c r="E149" s="80">
        <v>6.42</v>
      </c>
      <c r="F149" s="81">
        <v>3498.9</v>
      </c>
      <c r="G149" s="82" t="s">
        <v>8</v>
      </c>
    </row>
    <row r="150" spans="2:7">
      <c r="B150" s="78">
        <v>45282</v>
      </c>
      <c r="C150" s="79">
        <v>45282.625347222223</v>
      </c>
      <c r="D150" s="95">
        <v>634</v>
      </c>
      <c r="E150" s="80">
        <v>6.4349999999999996</v>
      </c>
      <c r="F150" s="81">
        <v>4079.79</v>
      </c>
      <c r="G150" s="82" t="s">
        <v>8</v>
      </c>
    </row>
    <row r="151" spans="2:7">
      <c r="B151" s="78">
        <v>45282</v>
      </c>
      <c r="C151" s="79">
        <v>45282.65111111111</v>
      </c>
      <c r="D151" s="95">
        <v>608</v>
      </c>
      <c r="E151" s="80">
        <v>6.44</v>
      </c>
      <c r="F151" s="81">
        <v>3915.5200000000004</v>
      </c>
      <c r="G151" s="82" t="s">
        <v>8</v>
      </c>
    </row>
    <row r="152" spans="2:7">
      <c r="B152" s="78">
        <v>45282</v>
      </c>
      <c r="C152" s="79">
        <v>45282.66815972222</v>
      </c>
      <c r="D152" s="95">
        <v>587</v>
      </c>
      <c r="E152" s="80">
        <v>6.4450000000000003</v>
      </c>
      <c r="F152" s="81">
        <v>3783.2150000000001</v>
      </c>
      <c r="G152" s="82" t="s">
        <v>8</v>
      </c>
    </row>
    <row r="153" spans="2:7">
      <c r="B153" s="78">
        <v>45282</v>
      </c>
      <c r="C153" s="79">
        <v>45282.66815972222</v>
      </c>
      <c r="D153" s="95">
        <v>568</v>
      </c>
      <c r="E153" s="80">
        <v>6.4450000000000003</v>
      </c>
      <c r="F153" s="81">
        <v>3660.76</v>
      </c>
      <c r="G153" s="82" t="s">
        <v>8</v>
      </c>
    </row>
    <row r="154" spans="2:7">
      <c r="B154" s="83">
        <v>45282</v>
      </c>
      <c r="C154" s="84">
        <v>45282.718692129631</v>
      </c>
      <c r="D154" s="96">
        <v>13</v>
      </c>
      <c r="E154" s="85">
        <v>6.43</v>
      </c>
      <c r="F154" s="86">
        <v>83.59</v>
      </c>
      <c r="G154" s="87" t="s">
        <v>8</v>
      </c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5"/>
      <c r="E188" s="80"/>
      <c r="F188" s="81"/>
      <c r="G188" s="82"/>
    </row>
    <row r="189" spans="2:7">
      <c r="B189" s="78"/>
      <c r="C189" s="79"/>
      <c r="D189" s="95"/>
      <c r="E189" s="80"/>
      <c r="F189" s="81"/>
      <c r="G189" s="82"/>
    </row>
    <row r="190" spans="2:7">
      <c r="B190" s="78"/>
      <c r="C190" s="79"/>
      <c r="D190" s="97"/>
      <c r="E190" s="89"/>
      <c r="F190" s="90"/>
      <c r="G190" s="91"/>
    </row>
    <row r="191" spans="2:7">
      <c r="B191" s="78"/>
      <c r="C191" s="79"/>
      <c r="D191" s="97"/>
      <c r="E191" s="89"/>
      <c r="F191" s="90"/>
      <c r="G191" s="91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5"/>
      <c r="E202" s="80"/>
      <c r="F202" s="81"/>
      <c r="G202" s="82"/>
    </row>
    <row r="203" spans="2:7">
      <c r="B203" s="78"/>
      <c r="C203" s="79"/>
      <c r="D203" s="95"/>
      <c r="E203" s="80"/>
      <c r="F203" s="81"/>
      <c r="G203" s="82"/>
    </row>
    <row r="204" spans="2:7">
      <c r="B204" s="78"/>
      <c r="C204" s="79"/>
      <c r="D204" s="97"/>
      <c r="E204" s="89"/>
      <c r="F204" s="90"/>
      <c r="G204" s="91"/>
    </row>
    <row r="205" spans="2:7">
      <c r="B205" s="78"/>
      <c r="C205" s="79"/>
      <c r="D205" s="97"/>
      <c r="E205" s="89"/>
      <c r="F205" s="90"/>
      <c r="G205" s="91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5"/>
      <c r="E216" s="80"/>
      <c r="F216" s="81"/>
      <c r="G216" s="82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7"/>
      <c r="E218" s="89"/>
      <c r="F218" s="90"/>
      <c r="G218" s="91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5"/>
      <c r="E229" s="80"/>
      <c r="F229" s="81"/>
      <c r="G229" s="82"/>
    </row>
    <row r="230" spans="2:7">
      <c r="B230" s="78"/>
      <c r="C230" s="79"/>
      <c r="D230" s="95"/>
      <c r="E230" s="80"/>
      <c r="F230" s="81"/>
      <c r="G230" s="82"/>
    </row>
    <row r="231" spans="2:7">
      <c r="B231" s="78"/>
      <c r="C231" s="79"/>
      <c r="D231" s="97"/>
      <c r="E231" s="89"/>
      <c r="F231" s="90"/>
      <c r="G231" s="91"/>
    </row>
    <row r="232" spans="2:7">
      <c r="B232" s="78"/>
      <c r="C232" s="79"/>
      <c r="D232" s="97"/>
      <c r="E232" s="89"/>
      <c r="F232" s="90"/>
      <c r="G232" s="91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7"/>
      <c r="E269" s="89"/>
      <c r="F269" s="90"/>
      <c r="G269" s="91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7"/>
      <c r="E352" s="89"/>
      <c r="F352" s="90"/>
      <c r="G352" s="91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F02BA-3D8E-4D10-A8CA-2E1899625EFF}">
  <sheetPr codeName="Sheet4">
    <pageSetUpPr fitToPage="1"/>
  </sheetPr>
  <dimension ref="A1:H1090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  <c r="G7" s="118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>
      <c r="B9" s="78">
        <v>45271</v>
      </c>
      <c r="C9" s="79">
        <v>45271.381967592592</v>
      </c>
      <c r="D9" s="95">
        <v>35</v>
      </c>
      <c r="E9" s="80">
        <v>6.3849999999999998</v>
      </c>
      <c r="F9" s="81">
        <v>223.47499999999999</v>
      </c>
      <c r="G9" s="82" t="s">
        <v>8</v>
      </c>
    </row>
    <row r="10" spans="1:8">
      <c r="B10" s="78">
        <v>45271</v>
      </c>
      <c r="C10" s="79">
        <v>45271.381967592592</v>
      </c>
      <c r="D10" s="95">
        <v>546</v>
      </c>
      <c r="E10" s="80">
        <v>6.3849999999999998</v>
      </c>
      <c r="F10" s="81">
        <v>3486.21</v>
      </c>
      <c r="G10" s="82" t="s">
        <v>8</v>
      </c>
    </row>
    <row r="11" spans="1:8">
      <c r="B11" s="78">
        <v>45271</v>
      </c>
      <c r="C11" s="79">
        <v>45271.381967592592</v>
      </c>
      <c r="D11" s="95">
        <v>588</v>
      </c>
      <c r="E11" s="80">
        <v>6.39</v>
      </c>
      <c r="F11" s="81">
        <v>3757.3199999999997</v>
      </c>
      <c r="G11" s="82" t="s">
        <v>8</v>
      </c>
    </row>
    <row r="12" spans="1:8">
      <c r="B12" s="78">
        <v>45271</v>
      </c>
      <c r="C12" s="79">
        <v>45271.387175925927</v>
      </c>
      <c r="D12" s="95">
        <v>164</v>
      </c>
      <c r="E12" s="80">
        <v>6.335</v>
      </c>
      <c r="F12" s="81">
        <v>1038.94</v>
      </c>
      <c r="G12" s="82" t="s">
        <v>8</v>
      </c>
    </row>
    <row r="13" spans="1:8">
      <c r="B13" s="78">
        <v>45271</v>
      </c>
      <c r="C13" s="79">
        <v>45271.387175925927</v>
      </c>
      <c r="D13" s="95">
        <v>62</v>
      </c>
      <c r="E13" s="80">
        <v>6.335</v>
      </c>
      <c r="F13" s="81">
        <v>392.77</v>
      </c>
      <c r="G13" s="82" t="s">
        <v>8</v>
      </c>
    </row>
    <row r="14" spans="1:8">
      <c r="B14" s="78">
        <v>45271</v>
      </c>
      <c r="C14" s="79">
        <v>45271.387175925927</v>
      </c>
      <c r="D14" s="95">
        <v>288</v>
      </c>
      <c r="E14" s="80">
        <v>6.335</v>
      </c>
      <c r="F14" s="81">
        <v>1824.48</v>
      </c>
      <c r="G14" s="82" t="s">
        <v>8</v>
      </c>
    </row>
    <row r="15" spans="1:8">
      <c r="B15" s="78">
        <v>45271</v>
      </c>
      <c r="C15" s="79">
        <v>45271.387175925927</v>
      </c>
      <c r="D15" s="95">
        <v>70</v>
      </c>
      <c r="E15" s="80">
        <v>6.335</v>
      </c>
      <c r="F15" s="81">
        <v>443.45</v>
      </c>
      <c r="G15" s="82" t="s">
        <v>8</v>
      </c>
    </row>
    <row r="16" spans="1:8">
      <c r="B16" s="78">
        <v>45271</v>
      </c>
      <c r="C16" s="79">
        <v>45271.402245370373</v>
      </c>
      <c r="D16" s="95">
        <v>279</v>
      </c>
      <c r="E16" s="80">
        <v>6.37</v>
      </c>
      <c r="F16" s="81">
        <v>1777.23</v>
      </c>
      <c r="G16" s="82" t="s">
        <v>8</v>
      </c>
    </row>
    <row r="17" spans="2:7">
      <c r="B17" s="78">
        <v>45271</v>
      </c>
      <c r="C17" s="79">
        <v>45271.402245370373</v>
      </c>
      <c r="D17" s="95">
        <v>297</v>
      </c>
      <c r="E17" s="80">
        <v>6.37</v>
      </c>
      <c r="F17" s="81">
        <v>1891.89</v>
      </c>
      <c r="G17" s="82" t="s">
        <v>8</v>
      </c>
    </row>
    <row r="18" spans="2:7">
      <c r="B18" s="78">
        <v>45271</v>
      </c>
      <c r="C18" s="79">
        <v>45271.407268518517</v>
      </c>
      <c r="D18" s="95">
        <v>566</v>
      </c>
      <c r="E18" s="80">
        <v>6.3449999999999998</v>
      </c>
      <c r="F18" s="81">
        <v>3591.27</v>
      </c>
      <c r="G18" s="82" t="s">
        <v>8</v>
      </c>
    </row>
    <row r="19" spans="2:7">
      <c r="B19" s="78">
        <v>45271</v>
      </c>
      <c r="C19" s="79">
        <v>45271.429259259261</v>
      </c>
      <c r="D19" s="95">
        <v>546</v>
      </c>
      <c r="E19" s="80">
        <v>6.32</v>
      </c>
      <c r="F19" s="81">
        <v>3450.7200000000003</v>
      </c>
      <c r="G19" s="82" t="s">
        <v>8</v>
      </c>
    </row>
    <row r="20" spans="2:7">
      <c r="B20" s="78">
        <v>45271</v>
      </c>
      <c r="C20" s="79">
        <v>45271.429259259261</v>
      </c>
      <c r="D20" s="95">
        <v>633</v>
      </c>
      <c r="E20" s="80">
        <v>6.32</v>
      </c>
      <c r="F20" s="81">
        <v>4000.5600000000004</v>
      </c>
      <c r="G20" s="82" t="s">
        <v>8</v>
      </c>
    </row>
    <row r="21" spans="2:7">
      <c r="B21" s="78">
        <v>45271</v>
      </c>
      <c r="C21" s="79">
        <v>45271.43540509259</v>
      </c>
      <c r="D21" s="95">
        <v>5</v>
      </c>
      <c r="E21" s="80">
        <v>6.3150000000000004</v>
      </c>
      <c r="F21" s="81">
        <v>31.575000000000003</v>
      </c>
      <c r="G21" s="82" t="s">
        <v>8</v>
      </c>
    </row>
    <row r="22" spans="2:7">
      <c r="B22" s="78">
        <v>45271</v>
      </c>
      <c r="C22" s="79">
        <v>45271.43540509259</v>
      </c>
      <c r="D22" s="95">
        <v>520</v>
      </c>
      <c r="E22" s="80">
        <v>6.3150000000000004</v>
      </c>
      <c r="F22" s="81">
        <v>3283.8</v>
      </c>
      <c r="G22" s="82" t="s">
        <v>8</v>
      </c>
    </row>
    <row r="23" spans="2:7">
      <c r="B23" s="78">
        <v>45271</v>
      </c>
      <c r="C23" s="79">
        <v>45271.447129629632</v>
      </c>
      <c r="D23" s="95">
        <v>164</v>
      </c>
      <c r="E23" s="80">
        <v>6.31</v>
      </c>
      <c r="F23" s="81">
        <v>1034.8399999999999</v>
      </c>
      <c r="G23" s="82" t="s">
        <v>8</v>
      </c>
    </row>
    <row r="24" spans="2:7">
      <c r="B24" s="78">
        <v>45271</v>
      </c>
      <c r="C24" s="79">
        <v>45271.447129629632</v>
      </c>
      <c r="D24" s="95">
        <v>361</v>
      </c>
      <c r="E24" s="80">
        <v>6.31</v>
      </c>
      <c r="F24" s="81">
        <v>2277.91</v>
      </c>
      <c r="G24" s="82" t="s">
        <v>8</v>
      </c>
    </row>
    <row r="25" spans="2:7">
      <c r="B25" s="78">
        <v>45271</v>
      </c>
      <c r="C25" s="79">
        <v>45271.4609375</v>
      </c>
      <c r="D25" s="95">
        <v>642</v>
      </c>
      <c r="E25" s="80">
        <v>6.28</v>
      </c>
      <c r="F25" s="81">
        <v>4031.76</v>
      </c>
      <c r="G25" s="82" t="s">
        <v>8</v>
      </c>
    </row>
    <row r="26" spans="2:7">
      <c r="B26" s="78">
        <v>45271</v>
      </c>
      <c r="C26" s="79">
        <v>45271.470706018517</v>
      </c>
      <c r="D26" s="95">
        <v>521</v>
      </c>
      <c r="E26" s="80">
        <v>6.2649999999999997</v>
      </c>
      <c r="F26" s="81">
        <v>3264.0650000000001</v>
      </c>
      <c r="G26" s="82" t="s">
        <v>8</v>
      </c>
    </row>
    <row r="27" spans="2:7">
      <c r="B27" s="78">
        <v>45271</v>
      </c>
      <c r="C27" s="79">
        <v>45271.485567129632</v>
      </c>
      <c r="D27" s="95">
        <v>135</v>
      </c>
      <c r="E27" s="80">
        <v>6.2549999999999999</v>
      </c>
      <c r="F27" s="81">
        <v>844.42499999999995</v>
      </c>
      <c r="G27" s="82" t="s">
        <v>8</v>
      </c>
    </row>
    <row r="28" spans="2:7">
      <c r="B28" s="78">
        <v>45271</v>
      </c>
      <c r="C28" s="79">
        <v>45271.485567129632</v>
      </c>
      <c r="D28" s="95">
        <v>411</v>
      </c>
      <c r="E28" s="80">
        <v>6.2549999999999999</v>
      </c>
      <c r="F28" s="81">
        <v>2570.8049999999998</v>
      </c>
      <c r="G28" s="82" t="s">
        <v>8</v>
      </c>
    </row>
    <row r="29" spans="2:7">
      <c r="B29" s="78">
        <v>45271</v>
      </c>
      <c r="C29" s="79">
        <v>45271.492152777777</v>
      </c>
      <c r="D29" s="95">
        <v>559</v>
      </c>
      <c r="E29" s="80">
        <v>6.24</v>
      </c>
      <c r="F29" s="81">
        <v>3488.1600000000003</v>
      </c>
      <c r="G29" s="82" t="s">
        <v>8</v>
      </c>
    </row>
    <row r="30" spans="2:7">
      <c r="B30" s="78">
        <v>45271</v>
      </c>
      <c r="C30" s="79">
        <v>45271.49496527778</v>
      </c>
      <c r="D30" s="95">
        <v>1000</v>
      </c>
      <c r="E30" s="80">
        <v>6.25</v>
      </c>
      <c r="F30" s="81">
        <v>6250</v>
      </c>
      <c r="G30" s="82" t="s">
        <v>8</v>
      </c>
    </row>
    <row r="31" spans="2:7">
      <c r="B31" s="78">
        <v>45271</v>
      </c>
      <c r="C31" s="79">
        <v>45271.511666666665</v>
      </c>
      <c r="D31" s="95">
        <v>551</v>
      </c>
      <c r="E31" s="80">
        <v>6.23</v>
      </c>
      <c r="F31" s="81">
        <v>3432.73</v>
      </c>
      <c r="G31" s="82" t="s">
        <v>8</v>
      </c>
    </row>
    <row r="32" spans="2:7">
      <c r="B32" s="78">
        <v>45271</v>
      </c>
      <c r="C32" s="79">
        <v>45271.514861111114</v>
      </c>
      <c r="D32" s="95">
        <v>562</v>
      </c>
      <c r="E32" s="80">
        <v>6.2450000000000001</v>
      </c>
      <c r="F32" s="81">
        <v>3509.69</v>
      </c>
      <c r="G32" s="82" t="s">
        <v>8</v>
      </c>
    </row>
    <row r="33" spans="2:7">
      <c r="B33" s="78">
        <v>45271</v>
      </c>
      <c r="C33" s="79">
        <v>45271.527349537035</v>
      </c>
      <c r="D33" s="95">
        <v>601</v>
      </c>
      <c r="E33" s="80">
        <v>6.2249999999999996</v>
      </c>
      <c r="F33" s="81">
        <v>3741.2249999999999</v>
      </c>
      <c r="G33" s="82" t="s">
        <v>8</v>
      </c>
    </row>
    <row r="34" spans="2:7">
      <c r="B34" s="78">
        <v>45271</v>
      </c>
      <c r="C34" s="79">
        <v>45271.550011574072</v>
      </c>
      <c r="D34" s="95">
        <v>614</v>
      </c>
      <c r="E34" s="80">
        <v>6.26</v>
      </c>
      <c r="F34" s="81">
        <v>3843.64</v>
      </c>
      <c r="G34" s="82" t="s">
        <v>8</v>
      </c>
    </row>
    <row r="35" spans="2:7">
      <c r="B35" s="78">
        <v>45271</v>
      </c>
      <c r="C35" s="79">
        <v>45271.560474537036</v>
      </c>
      <c r="D35" s="95">
        <v>573</v>
      </c>
      <c r="E35" s="80">
        <v>6.25</v>
      </c>
      <c r="F35" s="81">
        <v>3581.25</v>
      </c>
      <c r="G35" s="82" t="s">
        <v>8</v>
      </c>
    </row>
    <row r="36" spans="2:7">
      <c r="B36" s="78">
        <v>45271</v>
      </c>
      <c r="C36" s="79">
        <v>45271.583796296298</v>
      </c>
      <c r="D36" s="95">
        <v>1075</v>
      </c>
      <c r="E36" s="80">
        <v>6.3</v>
      </c>
      <c r="F36" s="81">
        <v>6772.5</v>
      </c>
      <c r="G36" s="82" t="s">
        <v>8</v>
      </c>
    </row>
    <row r="37" spans="2:7">
      <c r="B37" s="78">
        <v>45271</v>
      </c>
      <c r="C37" s="79">
        <v>45271.594814814816</v>
      </c>
      <c r="D37" s="95">
        <v>224</v>
      </c>
      <c r="E37" s="80">
        <v>6.2649999999999997</v>
      </c>
      <c r="F37" s="81">
        <v>1403.36</v>
      </c>
      <c r="G37" s="82" t="s">
        <v>8</v>
      </c>
    </row>
    <row r="38" spans="2:7">
      <c r="B38" s="78">
        <v>45271</v>
      </c>
      <c r="C38" s="79">
        <v>45271.594814814816</v>
      </c>
      <c r="D38" s="95">
        <v>349</v>
      </c>
      <c r="E38" s="80">
        <v>6.2649999999999997</v>
      </c>
      <c r="F38" s="81">
        <v>2186.4849999999997</v>
      </c>
      <c r="G38" s="82" t="s">
        <v>8</v>
      </c>
    </row>
    <row r="39" spans="2:7">
      <c r="B39" s="78">
        <v>45271</v>
      </c>
      <c r="C39" s="79">
        <v>45271.60670138889</v>
      </c>
      <c r="D39" s="95">
        <v>2</v>
      </c>
      <c r="E39" s="80">
        <v>6.27</v>
      </c>
      <c r="F39" s="81">
        <v>12.54</v>
      </c>
      <c r="G39" s="82" t="s">
        <v>8</v>
      </c>
    </row>
    <row r="40" spans="2:7">
      <c r="B40" s="78">
        <v>45271</v>
      </c>
      <c r="C40" s="79">
        <v>45271.613564814812</v>
      </c>
      <c r="D40" s="95">
        <v>911</v>
      </c>
      <c r="E40" s="80">
        <v>6.2850000000000001</v>
      </c>
      <c r="F40" s="81">
        <v>5725.6350000000002</v>
      </c>
      <c r="G40" s="82" t="s">
        <v>8</v>
      </c>
    </row>
    <row r="41" spans="2:7">
      <c r="B41" s="78">
        <v>45271</v>
      </c>
      <c r="C41" s="79">
        <v>45271.613564814812</v>
      </c>
      <c r="D41" s="95">
        <v>287</v>
      </c>
      <c r="E41" s="80">
        <v>6.2850000000000001</v>
      </c>
      <c r="F41" s="81">
        <v>1803.7950000000001</v>
      </c>
      <c r="G41" s="82" t="s">
        <v>8</v>
      </c>
    </row>
    <row r="42" spans="2:7">
      <c r="B42" s="78">
        <v>45271</v>
      </c>
      <c r="C42" s="79">
        <v>45271.630497685182</v>
      </c>
      <c r="D42" s="95">
        <v>610</v>
      </c>
      <c r="E42" s="80">
        <v>6.27</v>
      </c>
      <c r="F42" s="81">
        <v>3824.7</v>
      </c>
      <c r="G42" s="82" t="s">
        <v>8</v>
      </c>
    </row>
    <row r="43" spans="2:7">
      <c r="B43" s="78">
        <v>45271</v>
      </c>
      <c r="C43" s="79">
        <v>45271.633923611109</v>
      </c>
      <c r="D43" s="95">
        <v>612</v>
      </c>
      <c r="E43" s="80">
        <v>6.2850000000000001</v>
      </c>
      <c r="F43" s="81">
        <v>3846.42</v>
      </c>
      <c r="G43" s="82" t="s">
        <v>8</v>
      </c>
    </row>
    <row r="44" spans="2:7">
      <c r="B44" s="78">
        <v>45271</v>
      </c>
      <c r="C44" s="79">
        <v>45271.648587962962</v>
      </c>
      <c r="D44" s="97">
        <v>563</v>
      </c>
      <c r="E44" s="89">
        <v>6.25</v>
      </c>
      <c r="F44" s="90">
        <v>3518.75</v>
      </c>
      <c r="G44" s="91" t="s">
        <v>8</v>
      </c>
    </row>
    <row r="45" spans="2:7">
      <c r="B45" s="78">
        <v>45271</v>
      </c>
      <c r="C45" s="79">
        <v>45271.653171296297</v>
      </c>
      <c r="D45" s="97">
        <v>533</v>
      </c>
      <c r="E45" s="89">
        <v>6.23</v>
      </c>
      <c r="F45" s="90">
        <v>3320.59</v>
      </c>
      <c r="G45" s="91" t="s">
        <v>8</v>
      </c>
    </row>
    <row r="46" spans="2:7">
      <c r="B46" s="78">
        <v>45271</v>
      </c>
      <c r="C46" s="79">
        <v>45271.662523148145</v>
      </c>
      <c r="D46" s="95">
        <v>581</v>
      </c>
      <c r="E46" s="80">
        <v>6.2249999999999996</v>
      </c>
      <c r="F46" s="81">
        <v>3616.7249999999999</v>
      </c>
      <c r="G46" s="82" t="s">
        <v>8</v>
      </c>
    </row>
    <row r="47" spans="2:7">
      <c r="B47" s="78">
        <v>45271</v>
      </c>
      <c r="C47" s="79">
        <v>45271.665023148147</v>
      </c>
      <c r="D47" s="95">
        <v>599</v>
      </c>
      <c r="E47" s="80">
        <v>6.2149999999999999</v>
      </c>
      <c r="F47" s="81">
        <v>3722.7849999999999</v>
      </c>
      <c r="G47" s="82" t="s">
        <v>8</v>
      </c>
    </row>
    <row r="48" spans="2:7">
      <c r="B48" s="78">
        <v>45271</v>
      </c>
      <c r="C48" s="79">
        <v>45271.675150462965</v>
      </c>
      <c r="D48" s="95">
        <v>415</v>
      </c>
      <c r="E48" s="80">
        <v>6.23</v>
      </c>
      <c r="F48" s="81">
        <v>2585.4500000000003</v>
      </c>
      <c r="G48" s="82" t="s">
        <v>8</v>
      </c>
    </row>
    <row r="49" spans="2:7">
      <c r="B49" s="78">
        <v>45271</v>
      </c>
      <c r="C49" s="79">
        <v>45271.675150462965</v>
      </c>
      <c r="D49" s="95">
        <v>154</v>
      </c>
      <c r="E49" s="80">
        <v>6.23</v>
      </c>
      <c r="F49" s="81">
        <v>959.42000000000007</v>
      </c>
      <c r="G49" s="82" t="s">
        <v>8</v>
      </c>
    </row>
    <row r="50" spans="2:7">
      <c r="B50" s="78">
        <v>45271</v>
      </c>
      <c r="C50" s="79">
        <v>45271.680439814816</v>
      </c>
      <c r="D50" s="95">
        <v>23</v>
      </c>
      <c r="E50" s="80">
        <v>6.2249999999999996</v>
      </c>
      <c r="F50" s="81">
        <v>143.17499999999998</v>
      </c>
      <c r="G50" s="82" t="s">
        <v>8</v>
      </c>
    </row>
    <row r="51" spans="2:7">
      <c r="B51" s="78">
        <v>45271</v>
      </c>
      <c r="C51" s="79">
        <v>45271.680439814816</v>
      </c>
      <c r="D51" s="95">
        <v>400</v>
      </c>
      <c r="E51" s="80">
        <v>6.2249999999999996</v>
      </c>
      <c r="F51" s="81">
        <v>2490</v>
      </c>
      <c r="G51" s="82" t="s">
        <v>8</v>
      </c>
    </row>
    <row r="52" spans="2:7">
      <c r="B52" s="78">
        <v>45271</v>
      </c>
      <c r="C52" s="79">
        <v>45271.680439814816</v>
      </c>
      <c r="D52" s="95">
        <v>166</v>
      </c>
      <c r="E52" s="80">
        <v>6.2249999999999996</v>
      </c>
      <c r="F52" s="81">
        <v>1033.3499999999999</v>
      </c>
      <c r="G52" s="82" t="s">
        <v>8</v>
      </c>
    </row>
    <row r="53" spans="2:7">
      <c r="B53" s="78">
        <v>45271</v>
      </c>
      <c r="C53" s="79">
        <v>45271.687696759262</v>
      </c>
      <c r="D53" s="95">
        <v>452</v>
      </c>
      <c r="E53" s="80">
        <v>6.1950000000000003</v>
      </c>
      <c r="F53" s="81">
        <v>2800.1400000000003</v>
      </c>
      <c r="G53" s="82" t="s">
        <v>8</v>
      </c>
    </row>
    <row r="54" spans="2:7">
      <c r="B54" s="78">
        <v>45271</v>
      </c>
      <c r="C54" s="79">
        <v>45271.693148148152</v>
      </c>
      <c r="D54" s="95">
        <v>594</v>
      </c>
      <c r="E54" s="80">
        <v>6.2050000000000001</v>
      </c>
      <c r="F54" s="81">
        <v>3685.77</v>
      </c>
      <c r="G54" s="82" t="s">
        <v>8</v>
      </c>
    </row>
    <row r="55" spans="2:7">
      <c r="B55" s="78">
        <v>45271</v>
      </c>
      <c r="C55" s="79">
        <v>45271.693148148152</v>
      </c>
      <c r="D55" s="95">
        <v>406</v>
      </c>
      <c r="E55" s="80">
        <v>6.2050000000000001</v>
      </c>
      <c r="F55" s="81">
        <v>2519.23</v>
      </c>
      <c r="G55" s="82" t="s">
        <v>8</v>
      </c>
    </row>
    <row r="56" spans="2:7">
      <c r="B56" s="78">
        <v>45271</v>
      </c>
      <c r="C56" s="79">
        <v>45271.693333333336</v>
      </c>
      <c r="D56" s="95">
        <v>507</v>
      </c>
      <c r="E56" s="80">
        <v>6.2050000000000001</v>
      </c>
      <c r="F56" s="81">
        <v>3145.9349999999999</v>
      </c>
      <c r="G56" s="82" t="s">
        <v>8</v>
      </c>
    </row>
    <row r="57" spans="2:7">
      <c r="B57" s="78">
        <v>45271</v>
      </c>
      <c r="C57" s="79">
        <v>45271.693333333336</v>
      </c>
      <c r="D57" s="95">
        <v>400</v>
      </c>
      <c r="E57" s="80">
        <v>6.2050000000000001</v>
      </c>
      <c r="F57" s="81">
        <v>2482</v>
      </c>
      <c r="G57" s="82" t="s">
        <v>8</v>
      </c>
    </row>
    <row r="58" spans="2:7">
      <c r="B58" s="78">
        <v>45271</v>
      </c>
      <c r="C58" s="79">
        <v>45271.693333333336</v>
      </c>
      <c r="D58" s="95">
        <v>885</v>
      </c>
      <c r="E58" s="80">
        <v>6.2050000000000001</v>
      </c>
      <c r="F58" s="81">
        <v>5491.4250000000002</v>
      </c>
      <c r="G58" s="82" t="s">
        <v>8</v>
      </c>
    </row>
    <row r="59" spans="2:7">
      <c r="B59" s="78">
        <v>45271</v>
      </c>
      <c r="C59" s="79">
        <v>45271.693333333336</v>
      </c>
      <c r="D59" s="95">
        <v>324</v>
      </c>
      <c r="E59" s="80">
        <v>6.2050000000000001</v>
      </c>
      <c r="F59" s="81">
        <v>2010.42</v>
      </c>
      <c r="G59" s="82" t="s">
        <v>8</v>
      </c>
    </row>
    <row r="60" spans="2:7">
      <c r="B60" s="78">
        <v>45271</v>
      </c>
      <c r="C60" s="79">
        <v>45271.693333333336</v>
      </c>
      <c r="D60" s="95">
        <v>884</v>
      </c>
      <c r="E60" s="80">
        <v>6.2050000000000001</v>
      </c>
      <c r="F60" s="81">
        <v>5485.22</v>
      </c>
      <c r="G60" s="82" t="s">
        <v>8</v>
      </c>
    </row>
    <row r="61" spans="2:7">
      <c r="B61" s="78">
        <v>45271</v>
      </c>
      <c r="C61" s="79">
        <v>45271.704340277778</v>
      </c>
      <c r="D61" s="95">
        <v>546</v>
      </c>
      <c r="E61" s="80">
        <v>6.2</v>
      </c>
      <c r="F61" s="81">
        <v>3385.2000000000003</v>
      </c>
      <c r="G61" s="82" t="s">
        <v>8</v>
      </c>
    </row>
    <row r="62" spans="2:7">
      <c r="B62" s="78">
        <v>45271</v>
      </c>
      <c r="C62" s="79">
        <v>45271.704340277778</v>
      </c>
      <c r="D62" s="95">
        <v>1067</v>
      </c>
      <c r="E62" s="80">
        <v>6.2</v>
      </c>
      <c r="F62" s="81">
        <v>6615.4000000000005</v>
      </c>
      <c r="G62" s="82" t="s">
        <v>8</v>
      </c>
    </row>
    <row r="63" spans="2:7">
      <c r="B63" s="78">
        <v>45271</v>
      </c>
      <c r="C63" s="79">
        <v>45271.72215277778</v>
      </c>
      <c r="D63" s="95">
        <v>648</v>
      </c>
      <c r="E63" s="80">
        <v>6.19</v>
      </c>
      <c r="F63" s="81">
        <v>4011.1200000000003</v>
      </c>
      <c r="G63" s="82" t="s">
        <v>8</v>
      </c>
    </row>
    <row r="64" spans="2:7">
      <c r="B64" s="78">
        <v>45271</v>
      </c>
      <c r="C64" s="79">
        <v>45271.72215277778</v>
      </c>
      <c r="D64" s="95">
        <v>149</v>
      </c>
      <c r="E64" s="80">
        <v>6.19</v>
      </c>
      <c r="F64" s="81">
        <v>922.31000000000006</v>
      </c>
      <c r="G64" s="82" t="s">
        <v>8</v>
      </c>
    </row>
    <row r="65" spans="2:7">
      <c r="B65" s="78">
        <v>45271</v>
      </c>
      <c r="C65" s="79">
        <v>45271.72215277778</v>
      </c>
      <c r="D65" s="95">
        <v>334</v>
      </c>
      <c r="E65" s="80">
        <v>6.19</v>
      </c>
      <c r="F65" s="81">
        <v>2067.46</v>
      </c>
      <c r="G65" s="82" t="s">
        <v>8</v>
      </c>
    </row>
    <row r="66" spans="2:7">
      <c r="B66" s="78">
        <v>45271</v>
      </c>
      <c r="C66" s="79">
        <v>45271.72215277778</v>
      </c>
      <c r="D66" s="95">
        <v>164</v>
      </c>
      <c r="E66" s="80">
        <v>6.19</v>
      </c>
      <c r="F66" s="81">
        <v>1015.1600000000001</v>
      </c>
      <c r="G66" s="82" t="s">
        <v>8</v>
      </c>
    </row>
    <row r="67" spans="2:7">
      <c r="B67" s="78">
        <v>45271</v>
      </c>
      <c r="C67" s="79">
        <v>45271.72215277778</v>
      </c>
      <c r="D67" s="95">
        <v>538</v>
      </c>
      <c r="E67" s="80">
        <v>6.19</v>
      </c>
      <c r="F67" s="81">
        <v>3330.2200000000003</v>
      </c>
      <c r="G67" s="82" t="s">
        <v>8</v>
      </c>
    </row>
    <row r="68" spans="2:7">
      <c r="B68" s="83">
        <v>45271</v>
      </c>
      <c r="C68" s="84">
        <v>45271.72215277778</v>
      </c>
      <c r="D68" s="96">
        <v>45</v>
      </c>
      <c r="E68" s="85">
        <v>6.19</v>
      </c>
      <c r="F68" s="86">
        <v>278.55</v>
      </c>
      <c r="G68" s="87" t="s">
        <v>8</v>
      </c>
    </row>
    <row r="69" spans="2:7">
      <c r="B69" s="78">
        <v>45272</v>
      </c>
      <c r="C69" s="79">
        <v>45272.381574074076</v>
      </c>
      <c r="D69" s="95">
        <v>544</v>
      </c>
      <c r="E69" s="80">
        <v>6.2149999999999999</v>
      </c>
      <c r="F69" s="81">
        <v>3380.96</v>
      </c>
      <c r="G69" s="82" t="s">
        <v>8</v>
      </c>
    </row>
    <row r="70" spans="2:7">
      <c r="B70" s="78">
        <v>45272</v>
      </c>
      <c r="C70" s="79">
        <v>45272.381574074076</v>
      </c>
      <c r="D70" s="97">
        <v>545</v>
      </c>
      <c r="E70" s="89">
        <v>6.22</v>
      </c>
      <c r="F70" s="90">
        <v>3389.9</v>
      </c>
      <c r="G70" s="91" t="s">
        <v>8</v>
      </c>
    </row>
    <row r="71" spans="2:7">
      <c r="B71" s="78">
        <v>45272</v>
      </c>
      <c r="C71" s="79">
        <v>45272.383564814816</v>
      </c>
      <c r="D71" s="97">
        <v>535</v>
      </c>
      <c r="E71" s="89">
        <v>6.2050000000000001</v>
      </c>
      <c r="F71" s="90">
        <v>3319.6750000000002</v>
      </c>
      <c r="G71" s="91" t="s">
        <v>8</v>
      </c>
    </row>
    <row r="72" spans="2:7">
      <c r="B72" s="78">
        <v>45272</v>
      </c>
      <c r="C72" s="79">
        <v>45272.388888888891</v>
      </c>
      <c r="D72" s="95">
        <v>561</v>
      </c>
      <c r="E72" s="80">
        <v>6.18</v>
      </c>
      <c r="F72" s="81">
        <v>3466.98</v>
      </c>
      <c r="G72" s="82" t="s">
        <v>8</v>
      </c>
    </row>
    <row r="73" spans="2:7">
      <c r="B73" s="78">
        <v>45272</v>
      </c>
      <c r="C73" s="79">
        <v>45272.388935185183</v>
      </c>
      <c r="D73" s="95">
        <v>439</v>
      </c>
      <c r="E73" s="80">
        <v>6.18</v>
      </c>
      <c r="F73" s="81">
        <v>2713.02</v>
      </c>
      <c r="G73" s="82" t="s">
        <v>8</v>
      </c>
    </row>
    <row r="74" spans="2:7">
      <c r="B74" s="78">
        <v>45272</v>
      </c>
      <c r="C74" s="79">
        <v>45272.399398148147</v>
      </c>
      <c r="D74" s="95">
        <v>70</v>
      </c>
      <c r="E74" s="80">
        <v>6.1449999999999996</v>
      </c>
      <c r="F74" s="81">
        <v>430.15</v>
      </c>
      <c r="G74" s="82" t="s">
        <v>8</v>
      </c>
    </row>
    <row r="75" spans="2:7">
      <c r="B75" s="78">
        <v>45272</v>
      </c>
      <c r="C75" s="79">
        <v>45272.399398148147</v>
      </c>
      <c r="D75" s="95">
        <v>457</v>
      </c>
      <c r="E75" s="80">
        <v>6.1449999999999996</v>
      </c>
      <c r="F75" s="81">
        <v>2808.2649999999999</v>
      </c>
      <c r="G75" s="82" t="s">
        <v>8</v>
      </c>
    </row>
    <row r="76" spans="2:7">
      <c r="B76" s="78">
        <v>45272</v>
      </c>
      <c r="C76" s="79">
        <v>45272.409097222226</v>
      </c>
      <c r="D76" s="95">
        <v>1052</v>
      </c>
      <c r="E76" s="80">
        <v>6.16</v>
      </c>
      <c r="F76" s="81">
        <v>6480.32</v>
      </c>
      <c r="G76" s="82" t="s">
        <v>8</v>
      </c>
    </row>
    <row r="77" spans="2:7">
      <c r="B77" s="78">
        <v>45272</v>
      </c>
      <c r="C77" s="79">
        <v>45272.409097222226</v>
      </c>
      <c r="D77" s="95">
        <v>8</v>
      </c>
      <c r="E77" s="80">
        <v>6.16</v>
      </c>
      <c r="F77" s="81">
        <v>49.28</v>
      </c>
      <c r="G77" s="82" t="s">
        <v>8</v>
      </c>
    </row>
    <row r="78" spans="2:7">
      <c r="B78" s="78">
        <v>45272</v>
      </c>
      <c r="C78" s="79">
        <v>45272.41920138889</v>
      </c>
      <c r="D78" s="95">
        <v>324</v>
      </c>
      <c r="E78" s="80">
        <v>6.1749999999999998</v>
      </c>
      <c r="F78" s="81">
        <v>2000.7</v>
      </c>
      <c r="G78" s="82" t="s">
        <v>8</v>
      </c>
    </row>
    <row r="79" spans="2:7">
      <c r="B79" s="78">
        <v>45272</v>
      </c>
      <c r="C79" s="79">
        <v>45272.41920138889</v>
      </c>
      <c r="D79" s="95">
        <v>37</v>
      </c>
      <c r="E79" s="80">
        <v>6.1749999999999998</v>
      </c>
      <c r="F79" s="81">
        <v>228.47499999999999</v>
      </c>
      <c r="G79" s="82" t="s">
        <v>8</v>
      </c>
    </row>
    <row r="80" spans="2:7">
      <c r="B80" s="78">
        <v>45272</v>
      </c>
      <c r="C80" s="79">
        <v>45272.41920138889</v>
      </c>
      <c r="D80" s="95">
        <v>192</v>
      </c>
      <c r="E80" s="80">
        <v>6.1749999999999998</v>
      </c>
      <c r="F80" s="81">
        <v>1185.5999999999999</v>
      </c>
      <c r="G80" s="82" t="s">
        <v>8</v>
      </c>
    </row>
    <row r="81" spans="2:7">
      <c r="B81" s="78">
        <v>45272</v>
      </c>
      <c r="C81" s="79">
        <v>45272.428969907407</v>
      </c>
      <c r="D81" s="95">
        <v>566</v>
      </c>
      <c r="E81" s="80">
        <v>6.1749999999999998</v>
      </c>
      <c r="F81" s="81">
        <v>3495.0499999999997</v>
      </c>
      <c r="G81" s="82" t="s">
        <v>8</v>
      </c>
    </row>
    <row r="82" spans="2:7">
      <c r="B82" s="78">
        <v>45272</v>
      </c>
      <c r="C82" s="79">
        <v>45272.439016203702</v>
      </c>
      <c r="D82" s="95">
        <v>483</v>
      </c>
      <c r="E82" s="80">
        <v>6.15</v>
      </c>
      <c r="F82" s="81">
        <v>2970.4500000000003</v>
      </c>
      <c r="G82" s="82" t="s">
        <v>8</v>
      </c>
    </row>
    <row r="83" spans="2:7">
      <c r="B83" s="78">
        <v>45272</v>
      </c>
      <c r="C83" s="79">
        <v>45272.439016203702</v>
      </c>
      <c r="D83" s="95">
        <v>120</v>
      </c>
      <c r="E83" s="80">
        <v>6.15</v>
      </c>
      <c r="F83" s="81">
        <v>738</v>
      </c>
      <c r="G83" s="82" t="s">
        <v>8</v>
      </c>
    </row>
    <row r="84" spans="2:7">
      <c r="B84" s="78">
        <v>45272</v>
      </c>
      <c r="C84" s="79">
        <v>45272.44635416667</v>
      </c>
      <c r="D84" s="95">
        <v>298</v>
      </c>
      <c r="E84" s="80">
        <v>6.1449999999999996</v>
      </c>
      <c r="F84" s="81">
        <v>1831.2099999999998</v>
      </c>
      <c r="G84" s="82" t="s">
        <v>8</v>
      </c>
    </row>
    <row r="85" spans="2:7">
      <c r="B85" s="78">
        <v>45272</v>
      </c>
      <c r="C85" s="79">
        <v>45272.44635416667</v>
      </c>
      <c r="D85" s="95">
        <v>309</v>
      </c>
      <c r="E85" s="80">
        <v>6.1449999999999996</v>
      </c>
      <c r="F85" s="81">
        <v>1898.8049999999998</v>
      </c>
      <c r="G85" s="82" t="s">
        <v>8</v>
      </c>
    </row>
    <row r="86" spans="2:7">
      <c r="B86" s="78">
        <v>45272</v>
      </c>
      <c r="C86" s="79">
        <v>45272.47215277778</v>
      </c>
      <c r="D86" s="95">
        <v>484</v>
      </c>
      <c r="E86" s="80">
        <v>6.1950000000000003</v>
      </c>
      <c r="F86" s="81">
        <v>2998.38</v>
      </c>
      <c r="G86" s="82" t="s">
        <v>8</v>
      </c>
    </row>
    <row r="87" spans="2:7">
      <c r="B87" s="78">
        <v>45272</v>
      </c>
      <c r="C87" s="79">
        <v>45272.487175925926</v>
      </c>
      <c r="D87" s="95">
        <v>32</v>
      </c>
      <c r="E87" s="80">
        <v>6.21</v>
      </c>
      <c r="F87" s="81">
        <v>198.72</v>
      </c>
      <c r="G87" s="82" t="s">
        <v>8</v>
      </c>
    </row>
    <row r="88" spans="2:7">
      <c r="B88" s="78">
        <v>45272</v>
      </c>
      <c r="C88" s="79">
        <v>45272.487175925926</v>
      </c>
      <c r="D88" s="95">
        <v>572</v>
      </c>
      <c r="E88" s="80">
        <v>6.21</v>
      </c>
      <c r="F88" s="81">
        <v>3552.12</v>
      </c>
      <c r="G88" s="82" t="s">
        <v>8</v>
      </c>
    </row>
    <row r="89" spans="2:7">
      <c r="B89" s="78">
        <v>45272</v>
      </c>
      <c r="C89" s="79">
        <v>45272.487175925926</v>
      </c>
      <c r="D89" s="95">
        <v>44</v>
      </c>
      <c r="E89" s="80">
        <v>6.21</v>
      </c>
      <c r="F89" s="81">
        <v>273.24</v>
      </c>
      <c r="G89" s="82" t="s">
        <v>8</v>
      </c>
    </row>
    <row r="90" spans="2:7">
      <c r="B90" s="78">
        <v>45272</v>
      </c>
      <c r="C90" s="79">
        <v>45272.487175925926</v>
      </c>
      <c r="D90" s="95">
        <v>576</v>
      </c>
      <c r="E90" s="80">
        <v>6.21</v>
      </c>
      <c r="F90" s="81">
        <v>3576.96</v>
      </c>
      <c r="G90" s="82" t="s">
        <v>8</v>
      </c>
    </row>
    <row r="91" spans="2:7">
      <c r="B91" s="78">
        <v>45272</v>
      </c>
      <c r="C91" s="79">
        <v>45272.489050925928</v>
      </c>
      <c r="D91" s="95">
        <v>247</v>
      </c>
      <c r="E91" s="80">
        <v>6.2050000000000001</v>
      </c>
      <c r="F91" s="81">
        <v>1532.635</v>
      </c>
      <c r="G91" s="82" t="s">
        <v>8</v>
      </c>
    </row>
    <row r="92" spans="2:7">
      <c r="B92" s="78">
        <v>45272</v>
      </c>
      <c r="C92" s="79">
        <v>45272.489050925928</v>
      </c>
      <c r="D92" s="95">
        <v>349</v>
      </c>
      <c r="E92" s="80">
        <v>6.2050000000000001</v>
      </c>
      <c r="F92" s="81">
        <v>2165.5450000000001</v>
      </c>
      <c r="G92" s="82" t="s">
        <v>8</v>
      </c>
    </row>
    <row r="93" spans="2:7">
      <c r="B93" s="78">
        <v>45272</v>
      </c>
      <c r="C93" s="79">
        <v>45272.509745370371</v>
      </c>
      <c r="D93" s="95">
        <v>59</v>
      </c>
      <c r="E93" s="80">
        <v>6.2249999999999996</v>
      </c>
      <c r="F93" s="81">
        <v>367.27499999999998</v>
      </c>
      <c r="G93" s="82" t="s">
        <v>8</v>
      </c>
    </row>
    <row r="94" spans="2:7">
      <c r="B94" s="78">
        <v>45272</v>
      </c>
      <c r="C94" s="79">
        <v>45272.509745370371</v>
      </c>
      <c r="D94" s="95">
        <v>54</v>
      </c>
      <c r="E94" s="80">
        <v>6.2249999999999996</v>
      </c>
      <c r="F94" s="81">
        <v>336.15</v>
      </c>
      <c r="G94" s="82" t="s">
        <v>8</v>
      </c>
    </row>
    <row r="95" spans="2:7">
      <c r="B95" s="78">
        <v>45272</v>
      </c>
      <c r="C95" s="79">
        <v>45272.509745370371</v>
      </c>
      <c r="D95" s="95">
        <v>400</v>
      </c>
      <c r="E95" s="80">
        <v>6.2249999999999996</v>
      </c>
      <c r="F95" s="81">
        <v>2490</v>
      </c>
      <c r="G95" s="82" t="s">
        <v>8</v>
      </c>
    </row>
    <row r="96" spans="2:7">
      <c r="B96" s="78">
        <v>45272</v>
      </c>
      <c r="C96" s="79">
        <v>45272.509745370371</v>
      </c>
      <c r="D96" s="95">
        <v>400</v>
      </c>
      <c r="E96" s="80">
        <v>6.2249999999999996</v>
      </c>
      <c r="F96" s="81">
        <v>2490</v>
      </c>
      <c r="G96" s="82" t="s">
        <v>8</v>
      </c>
    </row>
    <row r="97" spans="2:7">
      <c r="B97" s="78">
        <v>45272</v>
      </c>
      <c r="C97" s="79">
        <v>45272.509745370371</v>
      </c>
      <c r="D97" s="95">
        <v>81</v>
      </c>
      <c r="E97" s="80">
        <v>6.2249999999999996</v>
      </c>
      <c r="F97" s="81">
        <v>504.22499999999997</v>
      </c>
      <c r="G97" s="82" t="s">
        <v>8</v>
      </c>
    </row>
    <row r="98" spans="2:7">
      <c r="B98" s="78">
        <v>45272</v>
      </c>
      <c r="C98" s="79">
        <v>45272.509745370371</v>
      </c>
      <c r="D98" s="95">
        <v>167</v>
      </c>
      <c r="E98" s="80">
        <v>6.2249999999999996</v>
      </c>
      <c r="F98" s="81">
        <v>1039.575</v>
      </c>
      <c r="G98" s="82" t="s">
        <v>8</v>
      </c>
    </row>
    <row r="99" spans="2:7">
      <c r="B99" s="78">
        <v>45272</v>
      </c>
      <c r="C99" s="79">
        <v>45272.547453703701</v>
      </c>
      <c r="D99" s="95">
        <v>525</v>
      </c>
      <c r="E99" s="80">
        <v>6.25</v>
      </c>
      <c r="F99" s="81">
        <v>3281.25</v>
      </c>
      <c r="G99" s="82" t="s">
        <v>8</v>
      </c>
    </row>
    <row r="100" spans="2:7">
      <c r="B100" s="78">
        <v>45272</v>
      </c>
      <c r="C100" s="79">
        <v>45272.549421296295</v>
      </c>
      <c r="D100" s="95">
        <v>359</v>
      </c>
      <c r="E100" s="80">
        <v>6.24</v>
      </c>
      <c r="F100" s="81">
        <v>2240.16</v>
      </c>
      <c r="G100" s="82" t="s">
        <v>8</v>
      </c>
    </row>
    <row r="101" spans="2:7">
      <c r="B101" s="78">
        <v>45272</v>
      </c>
      <c r="C101" s="79">
        <v>45272.549421296295</v>
      </c>
      <c r="D101" s="95">
        <v>255</v>
      </c>
      <c r="E101" s="80">
        <v>6.24</v>
      </c>
      <c r="F101" s="81">
        <v>1591.2</v>
      </c>
      <c r="G101" s="82" t="s">
        <v>8</v>
      </c>
    </row>
    <row r="102" spans="2:7">
      <c r="B102" s="78">
        <v>45272</v>
      </c>
      <c r="C102" s="79">
        <v>45272.549421296295</v>
      </c>
      <c r="D102" s="95">
        <v>1158</v>
      </c>
      <c r="E102" s="80">
        <v>6.24</v>
      </c>
      <c r="F102" s="81">
        <v>7225.92</v>
      </c>
      <c r="G102" s="82" t="s">
        <v>8</v>
      </c>
    </row>
    <row r="103" spans="2:7">
      <c r="B103" s="78">
        <v>45272</v>
      </c>
      <c r="C103" s="79">
        <v>45272.572245370371</v>
      </c>
      <c r="D103" s="95">
        <v>120</v>
      </c>
      <c r="E103" s="80">
        <v>6.24</v>
      </c>
      <c r="F103" s="81">
        <v>748.80000000000007</v>
      </c>
      <c r="G103" s="82" t="s">
        <v>8</v>
      </c>
    </row>
    <row r="104" spans="2:7">
      <c r="B104" s="78">
        <v>45272</v>
      </c>
      <c r="C104" s="79">
        <v>45272.572245370371</v>
      </c>
      <c r="D104" s="95">
        <v>339</v>
      </c>
      <c r="E104" s="80">
        <v>6.24</v>
      </c>
      <c r="F104" s="81">
        <v>2115.36</v>
      </c>
      <c r="G104" s="82" t="s">
        <v>8</v>
      </c>
    </row>
    <row r="105" spans="2:7">
      <c r="B105" s="78">
        <v>45272</v>
      </c>
      <c r="C105" s="79">
        <v>45272.572245370371</v>
      </c>
      <c r="D105" s="95">
        <v>5</v>
      </c>
      <c r="E105" s="80">
        <v>6.24</v>
      </c>
      <c r="F105" s="81">
        <v>31.200000000000003</v>
      </c>
      <c r="G105" s="82" t="s">
        <v>8</v>
      </c>
    </row>
    <row r="106" spans="2:7">
      <c r="B106" s="78">
        <v>45272</v>
      </c>
      <c r="C106" s="79">
        <v>45272.572245370371</v>
      </c>
      <c r="D106" s="95">
        <v>112</v>
      </c>
      <c r="E106" s="80">
        <v>6.24</v>
      </c>
      <c r="F106" s="81">
        <v>698.88</v>
      </c>
      <c r="G106" s="82" t="s">
        <v>8</v>
      </c>
    </row>
    <row r="107" spans="2:7">
      <c r="B107" s="78">
        <v>45272</v>
      </c>
      <c r="C107" s="79">
        <v>45272.601805555554</v>
      </c>
      <c r="D107" s="95">
        <v>1384</v>
      </c>
      <c r="E107" s="80">
        <v>6.2949999999999999</v>
      </c>
      <c r="F107" s="81">
        <v>8712.2800000000007</v>
      </c>
      <c r="G107" s="82" t="s">
        <v>8</v>
      </c>
    </row>
    <row r="108" spans="2:7">
      <c r="B108" s="78">
        <v>45272</v>
      </c>
      <c r="C108" s="79">
        <v>45272.604270833333</v>
      </c>
      <c r="D108" s="95">
        <v>623</v>
      </c>
      <c r="E108" s="80">
        <v>6.31</v>
      </c>
      <c r="F108" s="81">
        <v>3931.1299999999997</v>
      </c>
      <c r="G108" s="82" t="s">
        <v>8</v>
      </c>
    </row>
    <row r="109" spans="2:7">
      <c r="B109" s="78">
        <v>45272</v>
      </c>
      <c r="C109" s="79">
        <v>45272.614618055559</v>
      </c>
      <c r="D109" s="95">
        <v>545</v>
      </c>
      <c r="E109" s="80">
        <v>6.2450000000000001</v>
      </c>
      <c r="F109" s="81">
        <v>3403.5250000000001</v>
      </c>
      <c r="G109" s="82" t="s">
        <v>8</v>
      </c>
    </row>
    <row r="110" spans="2:7">
      <c r="B110" s="78">
        <v>45272</v>
      </c>
      <c r="C110" s="79">
        <v>45272.622256944444</v>
      </c>
      <c r="D110" s="97">
        <v>555</v>
      </c>
      <c r="E110" s="89">
        <v>6.2450000000000001</v>
      </c>
      <c r="F110" s="90">
        <v>3465.9749999999999</v>
      </c>
      <c r="G110" s="91" t="s">
        <v>8</v>
      </c>
    </row>
    <row r="111" spans="2:7">
      <c r="B111" s="78">
        <v>45272</v>
      </c>
      <c r="C111" s="79">
        <v>45272.633356481485</v>
      </c>
      <c r="D111" s="97">
        <v>546</v>
      </c>
      <c r="E111" s="89">
        <v>6.25</v>
      </c>
      <c r="F111" s="90">
        <v>3412.5</v>
      </c>
      <c r="G111" s="91" t="s">
        <v>8</v>
      </c>
    </row>
    <row r="112" spans="2:7">
      <c r="B112" s="78">
        <v>45272</v>
      </c>
      <c r="C112" s="79">
        <v>45272.644629629627</v>
      </c>
      <c r="D112" s="95">
        <v>51</v>
      </c>
      <c r="E112" s="80">
        <v>6.21</v>
      </c>
      <c r="F112" s="81">
        <v>316.70999999999998</v>
      </c>
      <c r="G112" s="82" t="s">
        <v>8</v>
      </c>
    </row>
    <row r="113" spans="2:7">
      <c r="B113" s="78">
        <v>45272</v>
      </c>
      <c r="C113" s="79">
        <v>45272.644629629627</v>
      </c>
      <c r="D113" s="95">
        <v>528</v>
      </c>
      <c r="E113" s="80">
        <v>6.21</v>
      </c>
      <c r="F113" s="81">
        <v>3278.88</v>
      </c>
      <c r="G113" s="82" t="s">
        <v>8</v>
      </c>
    </row>
    <row r="114" spans="2:7">
      <c r="B114" s="78">
        <v>45272</v>
      </c>
      <c r="C114" s="79">
        <v>45272.648310185185</v>
      </c>
      <c r="D114" s="95">
        <v>389</v>
      </c>
      <c r="E114" s="80">
        <v>6.1849999999999996</v>
      </c>
      <c r="F114" s="81">
        <v>2405.9649999999997</v>
      </c>
      <c r="G114" s="82" t="s">
        <v>8</v>
      </c>
    </row>
    <row r="115" spans="2:7">
      <c r="B115" s="78">
        <v>45272</v>
      </c>
      <c r="C115" s="79">
        <v>45272.648310185185</v>
      </c>
      <c r="D115" s="95">
        <v>117</v>
      </c>
      <c r="E115" s="80">
        <v>6.1849999999999996</v>
      </c>
      <c r="F115" s="81">
        <v>723.64499999999998</v>
      </c>
      <c r="G115" s="82" t="s">
        <v>8</v>
      </c>
    </row>
    <row r="116" spans="2:7">
      <c r="B116" s="78">
        <v>45272</v>
      </c>
      <c r="C116" s="79">
        <v>45272.648310185185</v>
      </c>
      <c r="D116" s="95">
        <v>72</v>
      </c>
      <c r="E116" s="80">
        <v>6.1849999999999996</v>
      </c>
      <c r="F116" s="81">
        <v>445.32</v>
      </c>
      <c r="G116" s="82" t="s">
        <v>8</v>
      </c>
    </row>
    <row r="117" spans="2:7">
      <c r="B117" s="78">
        <v>45272</v>
      </c>
      <c r="C117" s="79">
        <v>45272.65421296296</v>
      </c>
      <c r="D117" s="95">
        <v>567</v>
      </c>
      <c r="E117" s="80">
        <v>6.17</v>
      </c>
      <c r="F117" s="81">
        <v>3498.39</v>
      </c>
      <c r="G117" s="82" t="s">
        <v>8</v>
      </c>
    </row>
    <row r="118" spans="2:7">
      <c r="B118" s="78">
        <v>45272</v>
      </c>
      <c r="C118" s="79">
        <v>45272.662685185183</v>
      </c>
      <c r="D118" s="95">
        <v>607</v>
      </c>
      <c r="E118" s="80">
        <v>6.17</v>
      </c>
      <c r="F118" s="81">
        <v>3745.19</v>
      </c>
      <c r="G118" s="82" t="s">
        <v>8</v>
      </c>
    </row>
    <row r="119" spans="2:7">
      <c r="B119" s="78">
        <v>45272</v>
      </c>
      <c r="C119" s="79">
        <v>45272.666620370372</v>
      </c>
      <c r="D119" s="95">
        <v>167</v>
      </c>
      <c r="E119" s="80">
        <v>6.17</v>
      </c>
      <c r="F119" s="81">
        <v>1030.3900000000001</v>
      </c>
      <c r="G119" s="82" t="s">
        <v>8</v>
      </c>
    </row>
    <row r="120" spans="2:7">
      <c r="B120" s="78">
        <v>45272</v>
      </c>
      <c r="C120" s="79">
        <v>45272.666620370372</v>
      </c>
      <c r="D120" s="95">
        <v>177</v>
      </c>
      <c r="E120" s="80">
        <v>6.17</v>
      </c>
      <c r="F120" s="81">
        <v>1092.0899999999999</v>
      </c>
      <c r="G120" s="82" t="s">
        <v>8</v>
      </c>
    </row>
    <row r="121" spans="2:7">
      <c r="B121" s="78">
        <v>45272</v>
      </c>
      <c r="C121" s="79">
        <v>45272.666689814818</v>
      </c>
      <c r="D121" s="97">
        <v>281</v>
      </c>
      <c r="E121" s="89">
        <v>6.17</v>
      </c>
      <c r="F121" s="90">
        <v>1733.77</v>
      </c>
      <c r="G121" s="91" t="s">
        <v>8</v>
      </c>
    </row>
    <row r="122" spans="2:7">
      <c r="B122" s="78">
        <v>45272</v>
      </c>
      <c r="C122" s="79">
        <v>45272.677083333336</v>
      </c>
      <c r="D122" s="95">
        <v>534</v>
      </c>
      <c r="E122" s="80">
        <v>6.14</v>
      </c>
      <c r="F122" s="81">
        <v>3278.7599999999998</v>
      </c>
      <c r="G122" s="82" t="s">
        <v>8</v>
      </c>
    </row>
    <row r="123" spans="2:7">
      <c r="B123" s="78">
        <v>45272</v>
      </c>
      <c r="C123" s="79">
        <v>45272.684560185182</v>
      </c>
      <c r="D123" s="95">
        <v>1829</v>
      </c>
      <c r="E123" s="80">
        <v>6.1449999999999996</v>
      </c>
      <c r="F123" s="81">
        <v>11239.205</v>
      </c>
      <c r="G123" s="82" t="s">
        <v>8</v>
      </c>
    </row>
    <row r="124" spans="2:7">
      <c r="B124" s="78">
        <v>45272</v>
      </c>
      <c r="C124" s="79">
        <v>45272.684560185182</v>
      </c>
      <c r="D124" s="95">
        <v>1171</v>
      </c>
      <c r="E124" s="80">
        <v>6.1449999999999996</v>
      </c>
      <c r="F124" s="81">
        <v>7195.7949999999992</v>
      </c>
      <c r="G124" s="82" t="s">
        <v>8</v>
      </c>
    </row>
    <row r="125" spans="2:7">
      <c r="B125" s="78">
        <v>45272</v>
      </c>
      <c r="C125" s="79">
        <v>45272.68513888889</v>
      </c>
      <c r="D125" s="95">
        <v>1075</v>
      </c>
      <c r="E125" s="80">
        <v>6.15</v>
      </c>
      <c r="F125" s="81">
        <v>6611.25</v>
      </c>
      <c r="G125" s="82" t="s">
        <v>8</v>
      </c>
    </row>
    <row r="126" spans="2:7">
      <c r="B126" s="78">
        <v>45272</v>
      </c>
      <c r="C126" s="79">
        <v>45272.692106481481</v>
      </c>
      <c r="D126" s="95">
        <v>497</v>
      </c>
      <c r="E126" s="80">
        <v>6.1349999999999998</v>
      </c>
      <c r="F126" s="81">
        <v>3049.0949999999998</v>
      </c>
      <c r="G126" s="82" t="s">
        <v>8</v>
      </c>
    </row>
    <row r="127" spans="2:7">
      <c r="B127" s="78">
        <v>45272</v>
      </c>
      <c r="C127" s="79">
        <v>45272.692106481481</v>
      </c>
      <c r="D127" s="95">
        <v>117</v>
      </c>
      <c r="E127" s="80">
        <v>6.1349999999999998</v>
      </c>
      <c r="F127" s="81">
        <v>717.79499999999996</v>
      </c>
      <c r="G127" s="82" t="s">
        <v>8</v>
      </c>
    </row>
    <row r="128" spans="2:7">
      <c r="B128" s="78">
        <v>45272</v>
      </c>
      <c r="C128" s="79">
        <v>45272.692187499997</v>
      </c>
      <c r="D128" s="95">
        <v>101</v>
      </c>
      <c r="E128" s="80">
        <v>6.125</v>
      </c>
      <c r="F128" s="81">
        <v>618.625</v>
      </c>
      <c r="G128" s="82" t="s">
        <v>8</v>
      </c>
    </row>
    <row r="129" spans="2:7">
      <c r="B129" s="78">
        <v>45272</v>
      </c>
      <c r="C129" s="79">
        <v>45272.692199074074</v>
      </c>
      <c r="D129" s="95">
        <v>130</v>
      </c>
      <c r="E129" s="80">
        <v>6.125</v>
      </c>
      <c r="F129" s="81">
        <v>796.25</v>
      </c>
      <c r="G129" s="82" t="s">
        <v>8</v>
      </c>
    </row>
    <row r="130" spans="2:7">
      <c r="B130" s="78">
        <v>45272</v>
      </c>
      <c r="C130" s="79">
        <v>45272.702118055553</v>
      </c>
      <c r="D130" s="95">
        <v>815</v>
      </c>
      <c r="E130" s="80">
        <v>6.15</v>
      </c>
      <c r="F130" s="81">
        <v>5012.25</v>
      </c>
      <c r="G130" s="82" t="s">
        <v>8</v>
      </c>
    </row>
    <row r="131" spans="2:7">
      <c r="B131" s="78">
        <v>45272</v>
      </c>
      <c r="C131" s="79">
        <v>45272.702118055553</v>
      </c>
      <c r="D131" s="95">
        <v>459</v>
      </c>
      <c r="E131" s="80">
        <v>6.15</v>
      </c>
      <c r="F131" s="81">
        <v>2822.8500000000004</v>
      </c>
      <c r="G131" s="82" t="s">
        <v>8</v>
      </c>
    </row>
    <row r="132" spans="2:7">
      <c r="B132" s="78">
        <v>45272</v>
      </c>
      <c r="C132" s="79">
        <v>45272.706087962964</v>
      </c>
      <c r="D132" s="95">
        <v>536</v>
      </c>
      <c r="E132" s="80">
        <v>6.14</v>
      </c>
      <c r="F132" s="81">
        <v>3291.04</v>
      </c>
      <c r="G132" s="82" t="s">
        <v>8</v>
      </c>
    </row>
    <row r="133" spans="2:7">
      <c r="B133" s="78">
        <v>45272</v>
      </c>
      <c r="C133" s="79">
        <v>45272.70721064815</v>
      </c>
      <c r="D133" s="95">
        <v>111</v>
      </c>
      <c r="E133" s="80">
        <v>6.14</v>
      </c>
      <c r="F133" s="81">
        <v>681.54</v>
      </c>
      <c r="G133" s="82" t="s">
        <v>8</v>
      </c>
    </row>
    <row r="134" spans="2:7">
      <c r="B134" s="78">
        <v>45272</v>
      </c>
      <c r="C134" s="79">
        <v>45272.70721064815</v>
      </c>
      <c r="D134" s="95">
        <v>453</v>
      </c>
      <c r="E134" s="80">
        <v>6.14</v>
      </c>
      <c r="F134" s="81">
        <v>2781.42</v>
      </c>
      <c r="G134" s="82" t="s">
        <v>8</v>
      </c>
    </row>
    <row r="135" spans="2:7">
      <c r="B135" s="78">
        <v>45272</v>
      </c>
      <c r="C135" s="79">
        <v>45272.710451388892</v>
      </c>
      <c r="D135" s="95">
        <v>601</v>
      </c>
      <c r="E135" s="80">
        <v>6.1449999999999996</v>
      </c>
      <c r="F135" s="81">
        <v>3693.1449999999995</v>
      </c>
      <c r="G135" s="82" t="s">
        <v>8</v>
      </c>
    </row>
    <row r="136" spans="2:7">
      <c r="B136" s="78">
        <v>45272</v>
      </c>
      <c r="C136" s="79">
        <v>45272.714201388888</v>
      </c>
      <c r="D136" s="95">
        <v>438</v>
      </c>
      <c r="E136" s="80">
        <v>6.1449999999999996</v>
      </c>
      <c r="F136" s="81">
        <v>2691.5099999999998</v>
      </c>
      <c r="G136" s="82" t="s">
        <v>8</v>
      </c>
    </row>
    <row r="137" spans="2:7">
      <c r="B137" s="78">
        <v>45272</v>
      </c>
      <c r="C137" s="79">
        <v>45272.714201388888</v>
      </c>
      <c r="D137" s="95">
        <v>141</v>
      </c>
      <c r="E137" s="80">
        <v>6.1449999999999996</v>
      </c>
      <c r="F137" s="81">
        <v>866.44499999999994</v>
      </c>
      <c r="G137" s="82" t="s">
        <v>8</v>
      </c>
    </row>
    <row r="138" spans="2:7">
      <c r="B138" s="78">
        <v>45272</v>
      </c>
      <c r="C138" s="79">
        <v>45272.7184375</v>
      </c>
      <c r="D138" s="95">
        <v>137</v>
      </c>
      <c r="E138" s="80">
        <v>6.13</v>
      </c>
      <c r="F138" s="81">
        <v>839.81</v>
      </c>
      <c r="G138" s="82" t="s">
        <v>8</v>
      </c>
    </row>
    <row r="139" spans="2:7">
      <c r="B139" s="78">
        <v>45272</v>
      </c>
      <c r="C139" s="79">
        <v>45272.7184375</v>
      </c>
      <c r="D139" s="95">
        <v>200</v>
      </c>
      <c r="E139" s="80">
        <v>6.13</v>
      </c>
      <c r="F139" s="81">
        <v>1226</v>
      </c>
      <c r="G139" s="82" t="s">
        <v>8</v>
      </c>
    </row>
    <row r="140" spans="2:7">
      <c r="B140" s="78">
        <v>45272</v>
      </c>
      <c r="C140" s="79">
        <v>45272.7184375</v>
      </c>
      <c r="D140" s="95">
        <v>594</v>
      </c>
      <c r="E140" s="80">
        <v>6.13</v>
      </c>
      <c r="F140" s="81">
        <v>3641.22</v>
      </c>
      <c r="G140" s="82" t="s">
        <v>8</v>
      </c>
    </row>
    <row r="141" spans="2:7">
      <c r="B141" s="78">
        <v>45272</v>
      </c>
      <c r="C141" s="79">
        <v>45272.7184375</v>
      </c>
      <c r="D141" s="95">
        <v>277</v>
      </c>
      <c r="E141" s="80">
        <v>6.13</v>
      </c>
      <c r="F141" s="81">
        <v>1698.01</v>
      </c>
      <c r="G141" s="82" t="s">
        <v>8</v>
      </c>
    </row>
    <row r="142" spans="2:7">
      <c r="B142" s="83">
        <v>45272</v>
      </c>
      <c r="C142" s="84">
        <v>45272.719467592593</v>
      </c>
      <c r="D142" s="96">
        <v>546</v>
      </c>
      <c r="E142" s="85">
        <v>6.14</v>
      </c>
      <c r="F142" s="86">
        <v>3352.4399999999996</v>
      </c>
      <c r="G142" s="87" t="s">
        <v>8</v>
      </c>
    </row>
    <row r="143" spans="2:7">
      <c r="B143" s="78">
        <v>45273</v>
      </c>
      <c r="C143" s="79">
        <v>45273.387442129628</v>
      </c>
      <c r="D143" s="95">
        <v>1618</v>
      </c>
      <c r="E143" s="80">
        <v>6.1849999999999996</v>
      </c>
      <c r="F143" s="81">
        <v>10007.33</v>
      </c>
      <c r="G143" s="82" t="s">
        <v>8</v>
      </c>
    </row>
    <row r="144" spans="2:7">
      <c r="B144" s="78">
        <v>45273</v>
      </c>
      <c r="C144" s="79">
        <v>45273.387442129628</v>
      </c>
      <c r="D144" s="95">
        <v>527</v>
      </c>
      <c r="E144" s="80">
        <v>6.1849999999999996</v>
      </c>
      <c r="F144" s="81">
        <v>3259.4949999999999</v>
      </c>
      <c r="G144" s="82" t="s">
        <v>8</v>
      </c>
    </row>
    <row r="145" spans="2:7">
      <c r="B145" s="78">
        <v>45273</v>
      </c>
      <c r="C145" s="79">
        <v>45273.401770833334</v>
      </c>
      <c r="D145" s="95">
        <v>531</v>
      </c>
      <c r="E145" s="80">
        <v>6.14</v>
      </c>
      <c r="F145" s="81">
        <v>3260.3399999999997</v>
      </c>
      <c r="G145" s="82" t="s">
        <v>8</v>
      </c>
    </row>
    <row r="146" spans="2:7">
      <c r="B146" s="78">
        <v>45273</v>
      </c>
      <c r="C146" s="79">
        <v>45273.401770833334</v>
      </c>
      <c r="D146" s="95">
        <v>12</v>
      </c>
      <c r="E146" s="80">
        <v>6.14</v>
      </c>
      <c r="F146" s="81">
        <v>73.679999999999993</v>
      </c>
      <c r="G146" s="82" t="s">
        <v>8</v>
      </c>
    </row>
    <row r="147" spans="2:7">
      <c r="B147" s="78">
        <v>45273</v>
      </c>
      <c r="C147" s="79">
        <v>45273.407465277778</v>
      </c>
      <c r="D147" s="97">
        <v>526</v>
      </c>
      <c r="E147" s="89">
        <v>6.13</v>
      </c>
      <c r="F147" s="90">
        <v>3224.38</v>
      </c>
      <c r="G147" s="91" t="s">
        <v>8</v>
      </c>
    </row>
    <row r="148" spans="2:7">
      <c r="B148" s="78">
        <v>45273</v>
      </c>
      <c r="C148" s="79">
        <v>45273.425069444442</v>
      </c>
      <c r="D148" s="97">
        <v>1112</v>
      </c>
      <c r="E148" s="89">
        <v>6.1449999999999996</v>
      </c>
      <c r="F148" s="90">
        <v>6833.24</v>
      </c>
      <c r="G148" s="91" t="s">
        <v>8</v>
      </c>
    </row>
    <row r="149" spans="2:7">
      <c r="B149" s="78">
        <v>45273</v>
      </c>
      <c r="C149" s="79">
        <v>45273.436562499999</v>
      </c>
      <c r="D149" s="95">
        <v>577</v>
      </c>
      <c r="E149" s="80">
        <v>6.16</v>
      </c>
      <c r="F149" s="81">
        <v>3554.32</v>
      </c>
      <c r="G149" s="82" t="s">
        <v>8</v>
      </c>
    </row>
    <row r="150" spans="2:7">
      <c r="B150" s="78">
        <v>45273</v>
      </c>
      <c r="C150" s="79">
        <v>45273.448310185187</v>
      </c>
      <c r="D150" s="95">
        <v>146</v>
      </c>
      <c r="E150" s="80">
        <v>6.19</v>
      </c>
      <c r="F150" s="81">
        <v>903.74</v>
      </c>
      <c r="G150" s="82" t="s">
        <v>8</v>
      </c>
    </row>
    <row r="151" spans="2:7">
      <c r="B151" s="78">
        <v>45273</v>
      </c>
      <c r="C151" s="79">
        <v>45273.448310185187</v>
      </c>
      <c r="D151" s="95">
        <v>480</v>
      </c>
      <c r="E151" s="80">
        <v>6.19</v>
      </c>
      <c r="F151" s="81">
        <v>2971.2000000000003</v>
      </c>
      <c r="G151" s="82" t="s">
        <v>8</v>
      </c>
    </row>
    <row r="152" spans="2:7">
      <c r="B152" s="78">
        <v>45273</v>
      </c>
      <c r="C152" s="79">
        <v>45273.459965277776</v>
      </c>
      <c r="D152" s="95">
        <v>544</v>
      </c>
      <c r="E152" s="80">
        <v>6.165</v>
      </c>
      <c r="F152" s="81">
        <v>3353.76</v>
      </c>
      <c r="G152" s="82" t="s">
        <v>8</v>
      </c>
    </row>
    <row r="153" spans="2:7">
      <c r="B153" s="78">
        <v>45273</v>
      </c>
      <c r="C153" s="79">
        <v>45273.461631944447</v>
      </c>
      <c r="D153" s="95">
        <v>81</v>
      </c>
      <c r="E153" s="80">
        <v>6.165</v>
      </c>
      <c r="F153" s="81">
        <v>499.36500000000001</v>
      </c>
      <c r="G153" s="82" t="s">
        <v>8</v>
      </c>
    </row>
    <row r="154" spans="2:7">
      <c r="B154" s="78">
        <v>45273</v>
      </c>
      <c r="C154" s="79">
        <v>45273.466666666667</v>
      </c>
      <c r="D154" s="95">
        <v>159</v>
      </c>
      <c r="E154" s="80">
        <v>6.1749999999999998</v>
      </c>
      <c r="F154" s="81">
        <v>981.82499999999993</v>
      </c>
      <c r="G154" s="82" t="s">
        <v>8</v>
      </c>
    </row>
    <row r="155" spans="2:7">
      <c r="B155" s="78">
        <v>45273</v>
      </c>
      <c r="C155" s="79">
        <v>45273.466666666667</v>
      </c>
      <c r="D155" s="95">
        <v>419</v>
      </c>
      <c r="E155" s="80">
        <v>6.1749999999999998</v>
      </c>
      <c r="F155" s="81">
        <v>2587.3249999999998</v>
      </c>
      <c r="G155" s="82" t="s">
        <v>8</v>
      </c>
    </row>
    <row r="156" spans="2:7">
      <c r="B156" s="78">
        <v>45273</v>
      </c>
      <c r="C156" s="79">
        <v>45273.485775462963</v>
      </c>
      <c r="D156" s="95">
        <v>529</v>
      </c>
      <c r="E156" s="80">
        <v>6.16</v>
      </c>
      <c r="F156" s="81">
        <v>3258.64</v>
      </c>
      <c r="G156" s="82" t="s">
        <v>8</v>
      </c>
    </row>
    <row r="157" spans="2:7">
      <c r="B157" s="78">
        <v>45273</v>
      </c>
      <c r="C157" s="79">
        <v>45273.485775462963</v>
      </c>
      <c r="D157" s="95">
        <v>218</v>
      </c>
      <c r="E157" s="80">
        <v>6.16</v>
      </c>
      <c r="F157" s="81">
        <v>1342.88</v>
      </c>
      <c r="G157" s="82" t="s">
        <v>8</v>
      </c>
    </row>
    <row r="158" spans="2:7">
      <c r="B158" s="78">
        <v>45273</v>
      </c>
      <c r="C158" s="79">
        <v>45273.485775462963</v>
      </c>
      <c r="D158" s="95">
        <v>414</v>
      </c>
      <c r="E158" s="80">
        <v>6.16</v>
      </c>
      <c r="F158" s="81">
        <v>2550.2400000000002</v>
      </c>
      <c r="G158" s="82" t="s">
        <v>8</v>
      </c>
    </row>
    <row r="159" spans="2:7">
      <c r="B159" s="78">
        <v>45273</v>
      </c>
      <c r="C159" s="79">
        <v>45273.497824074075</v>
      </c>
      <c r="D159" s="95">
        <v>495</v>
      </c>
      <c r="E159" s="80">
        <v>6.1749999999999998</v>
      </c>
      <c r="F159" s="81">
        <v>3056.625</v>
      </c>
      <c r="G159" s="82" t="s">
        <v>8</v>
      </c>
    </row>
    <row r="160" spans="2:7">
      <c r="B160" s="78">
        <v>45273</v>
      </c>
      <c r="C160" s="79">
        <v>45273.497824074075</v>
      </c>
      <c r="D160" s="95">
        <v>26</v>
      </c>
      <c r="E160" s="80">
        <v>6.1749999999999998</v>
      </c>
      <c r="F160" s="81">
        <v>160.54999999999998</v>
      </c>
      <c r="G160" s="82" t="s">
        <v>8</v>
      </c>
    </row>
    <row r="161" spans="2:7">
      <c r="B161" s="78">
        <v>45273</v>
      </c>
      <c r="C161" s="79">
        <v>45273.505983796298</v>
      </c>
      <c r="D161" s="95">
        <v>19</v>
      </c>
      <c r="E161" s="80">
        <v>6.17</v>
      </c>
      <c r="F161" s="81">
        <v>117.23</v>
      </c>
      <c r="G161" s="82" t="s">
        <v>8</v>
      </c>
    </row>
    <row r="162" spans="2:7">
      <c r="B162" s="78">
        <v>45273</v>
      </c>
      <c r="C162" s="79">
        <v>45273.505983796298</v>
      </c>
      <c r="D162" s="95">
        <v>580</v>
      </c>
      <c r="E162" s="80">
        <v>6.17</v>
      </c>
      <c r="F162" s="81">
        <v>3578.6</v>
      </c>
      <c r="G162" s="82" t="s">
        <v>8</v>
      </c>
    </row>
    <row r="163" spans="2:7">
      <c r="B163" s="78">
        <v>45273</v>
      </c>
      <c r="C163" s="79">
        <v>45273.516701388886</v>
      </c>
      <c r="D163" s="95">
        <v>540</v>
      </c>
      <c r="E163" s="80">
        <v>6.1550000000000002</v>
      </c>
      <c r="F163" s="81">
        <v>3323.7000000000003</v>
      </c>
      <c r="G163" s="82" t="s">
        <v>8</v>
      </c>
    </row>
    <row r="164" spans="2:7">
      <c r="B164" s="78">
        <v>45273</v>
      </c>
      <c r="C164" s="79">
        <v>45273.529953703706</v>
      </c>
      <c r="D164" s="95">
        <v>217</v>
      </c>
      <c r="E164" s="80">
        <v>6.14</v>
      </c>
      <c r="F164" s="81">
        <v>1332.3799999999999</v>
      </c>
      <c r="G164" s="82" t="s">
        <v>8</v>
      </c>
    </row>
    <row r="165" spans="2:7">
      <c r="B165" s="78">
        <v>45273</v>
      </c>
      <c r="C165" s="79">
        <v>45273.529953703706</v>
      </c>
      <c r="D165" s="95">
        <v>124</v>
      </c>
      <c r="E165" s="80">
        <v>6.14</v>
      </c>
      <c r="F165" s="81">
        <v>761.36</v>
      </c>
      <c r="G165" s="82" t="s">
        <v>8</v>
      </c>
    </row>
    <row r="166" spans="2:7">
      <c r="B166" s="78">
        <v>45273</v>
      </c>
      <c r="C166" s="79">
        <v>45273.529953703706</v>
      </c>
      <c r="D166" s="95">
        <v>180</v>
      </c>
      <c r="E166" s="80">
        <v>6.14</v>
      </c>
      <c r="F166" s="81">
        <v>1105.2</v>
      </c>
      <c r="G166" s="82" t="s">
        <v>8</v>
      </c>
    </row>
    <row r="167" spans="2:7">
      <c r="B167" s="78">
        <v>45273</v>
      </c>
      <c r="C167" s="79">
        <v>45273.535416666666</v>
      </c>
      <c r="D167" s="95">
        <v>359</v>
      </c>
      <c r="E167" s="80">
        <v>6.14</v>
      </c>
      <c r="F167" s="81">
        <v>2204.2599999999998</v>
      </c>
      <c r="G167" s="82" t="s">
        <v>8</v>
      </c>
    </row>
    <row r="168" spans="2:7">
      <c r="B168" s="78">
        <v>45273</v>
      </c>
      <c r="C168" s="79">
        <v>45273.536597222221</v>
      </c>
      <c r="D168" s="95">
        <v>240</v>
      </c>
      <c r="E168" s="80">
        <v>6.14</v>
      </c>
      <c r="F168" s="81">
        <v>1473.6</v>
      </c>
      <c r="G168" s="82" t="s">
        <v>8</v>
      </c>
    </row>
    <row r="169" spans="2:7">
      <c r="B169" s="78">
        <v>45273</v>
      </c>
      <c r="C169" s="79">
        <v>45273.551134259258</v>
      </c>
      <c r="D169" s="95">
        <v>545</v>
      </c>
      <c r="E169" s="80">
        <v>6.1349999999999998</v>
      </c>
      <c r="F169" s="81">
        <v>3343.5749999999998</v>
      </c>
      <c r="G169" s="82" t="s">
        <v>8</v>
      </c>
    </row>
    <row r="170" spans="2:7">
      <c r="B170" s="78">
        <v>45273</v>
      </c>
      <c r="C170" s="79">
        <v>45273.559108796297</v>
      </c>
      <c r="D170" s="95">
        <v>354</v>
      </c>
      <c r="E170" s="80">
        <v>6.13</v>
      </c>
      <c r="F170" s="81">
        <v>2170.02</v>
      </c>
      <c r="G170" s="82" t="s">
        <v>8</v>
      </c>
    </row>
    <row r="171" spans="2:7">
      <c r="B171" s="78">
        <v>45273</v>
      </c>
      <c r="C171" s="79">
        <v>45273.559108796297</v>
      </c>
      <c r="D171" s="95">
        <v>172</v>
      </c>
      <c r="E171" s="80">
        <v>6.13</v>
      </c>
      <c r="F171" s="81">
        <v>1054.3599999999999</v>
      </c>
      <c r="G171" s="82" t="s">
        <v>8</v>
      </c>
    </row>
    <row r="172" spans="2:7">
      <c r="B172" s="78">
        <v>45273</v>
      </c>
      <c r="C172" s="79">
        <v>45273.571701388886</v>
      </c>
      <c r="D172" s="95">
        <v>571</v>
      </c>
      <c r="E172" s="80">
        <v>6.125</v>
      </c>
      <c r="F172" s="81">
        <v>3497.375</v>
      </c>
      <c r="G172" s="82" t="s">
        <v>8</v>
      </c>
    </row>
    <row r="173" spans="2:7">
      <c r="B173" s="78">
        <v>45273</v>
      </c>
      <c r="C173" s="79">
        <v>45273.58997685185</v>
      </c>
      <c r="D173" s="95">
        <v>627</v>
      </c>
      <c r="E173" s="80">
        <v>6.125</v>
      </c>
      <c r="F173" s="81">
        <v>3840.375</v>
      </c>
      <c r="G173" s="82" t="s">
        <v>8</v>
      </c>
    </row>
    <row r="174" spans="2:7">
      <c r="B174" s="78">
        <v>45273</v>
      </c>
      <c r="C174" s="79">
        <v>45273.604699074072</v>
      </c>
      <c r="D174" s="95">
        <v>986</v>
      </c>
      <c r="E174" s="80">
        <v>6.13</v>
      </c>
      <c r="F174" s="81">
        <v>6044.18</v>
      </c>
      <c r="G174" s="82" t="s">
        <v>8</v>
      </c>
    </row>
    <row r="175" spans="2:7">
      <c r="B175" s="78">
        <v>45273</v>
      </c>
      <c r="C175" s="79">
        <v>45273.604699074072</v>
      </c>
      <c r="D175" s="95">
        <v>137</v>
      </c>
      <c r="E175" s="80">
        <v>6.13</v>
      </c>
      <c r="F175" s="81">
        <v>839.81</v>
      </c>
      <c r="G175" s="82" t="s">
        <v>8</v>
      </c>
    </row>
    <row r="176" spans="2:7">
      <c r="B176" s="78">
        <v>45273</v>
      </c>
      <c r="C176" s="79">
        <v>45273.60560185185</v>
      </c>
      <c r="D176" s="95">
        <v>554</v>
      </c>
      <c r="E176" s="80">
        <v>6.12</v>
      </c>
      <c r="F176" s="81">
        <v>3390.48</v>
      </c>
      <c r="G176" s="82" t="s">
        <v>8</v>
      </c>
    </row>
    <row r="177" spans="2:7">
      <c r="B177" s="78">
        <v>45273</v>
      </c>
      <c r="C177" s="79">
        <v>45273.614710648151</v>
      </c>
      <c r="D177" s="95">
        <v>107</v>
      </c>
      <c r="E177" s="80">
        <v>6.11</v>
      </c>
      <c r="F177" s="81">
        <v>653.77</v>
      </c>
      <c r="G177" s="82" t="s">
        <v>8</v>
      </c>
    </row>
    <row r="178" spans="2:7">
      <c r="B178" s="78">
        <v>45273</v>
      </c>
      <c r="C178" s="79">
        <v>45273.614710648151</v>
      </c>
      <c r="D178" s="95">
        <v>428</v>
      </c>
      <c r="E178" s="80">
        <v>6.11</v>
      </c>
      <c r="F178" s="81">
        <v>2615.08</v>
      </c>
      <c r="G178" s="82" t="s">
        <v>8</v>
      </c>
    </row>
    <row r="179" spans="2:7">
      <c r="B179" s="78">
        <v>45273</v>
      </c>
      <c r="C179" s="79">
        <v>45273.625</v>
      </c>
      <c r="D179" s="95">
        <v>827</v>
      </c>
      <c r="E179" s="80">
        <v>6.14</v>
      </c>
      <c r="F179" s="81">
        <v>5077.78</v>
      </c>
      <c r="G179" s="82" t="s">
        <v>8</v>
      </c>
    </row>
    <row r="180" spans="2:7">
      <c r="B180" s="78">
        <v>45273</v>
      </c>
      <c r="C180" s="79">
        <v>45273.625</v>
      </c>
      <c r="D180" s="95">
        <v>332</v>
      </c>
      <c r="E180" s="80">
        <v>6.14</v>
      </c>
      <c r="F180" s="81">
        <v>2038.4799999999998</v>
      </c>
      <c r="G180" s="82" t="s">
        <v>8</v>
      </c>
    </row>
    <row r="181" spans="2:7">
      <c r="B181" s="78">
        <v>45273</v>
      </c>
      <c r="C181" s="79">
        <v>45273.641944444447</v>
      </c>
      <c r="D181" s="95">
        <v>937</v>
      </c>
      <c r="E181" s="80">
        <v>6.19</v>
      </c>
      <c r="F181" s="81">
        <v>5800.0300000000007</v>
      </c>
      <c r="G181" s="82" t="s">
        <v>8</v>
      </c>
    </row>
    <row r="182" spans="2:7">
      <c r="B182" s="78">
        <v>45273</v>
      </c>
      <c r="C182" s="79">
        <v>45273.641944444447</v>
      </c>
      <c r="D182" s="95">
        <v>174</v>
      </c>
      <c r="E182" s="80">
        <v>6.19</v>
      </c>
      <c r="F182" s="81">
        <v>1077.0600000000002</v>
      </c>
      <c r="G182" s="82" t="s">
        <v>8</v>
      </c>
    </row>
    <row r="183" spans="2:7">
      <c r="B183" s="78">
        <v>45273</v>
      </c>
      <c r="C183" s="79">
        <v>45273.647928240738</v>
      </c>
      <c r="D183" s="95">
        <v>585</v>
      </c>
      <c r="E183" s="80">
        <v>6.1849999999999996</v>
      </c>
      <c r="F183" s="81">
        <v>3618.2249999999999</v>
      </c>
      <c r="G183" s="82" t="s">
        <v>8</v>
      </c>
    </row>
    <row r="184" spans="2:7">
      <c r="B184" s="78">
        <v>45273</v>
      </c>
      <c r="C184" s="79">
        <v>45273.653935185182</v>
      </c>
      <c r="D184" s="95">
        <v>193</v>
      </c>
      <c r="E184" s="80">
        <v>6.18</v>
      </c>
      <c r="F184" s="81">
        <v>1192.74</v>
      </c>
      <c r="G184" s="82" t="s">
        <v>8</v>
      </c>
    </row>
    <row r="185" spans="2:7">
      <c r="B185" s="78">
        <v>45273</v>
      </c>
      <c r="C185" s="79">
        <v>45273.653935185182</v>
      </c>
      <c r="D185" s="95">
        <v>405</v>
      </c>
      <c r="E185" s="80">
        <v>6.18</v>
      </c>
      <c r="F185" s="81">
        <v>2502.9</v>
      </c>
      <c r="G185" s="82" t="s">
        <v>8</v>
      </c>
    </row>
    <row r="186" spans="2:7">
      <c r="B186" s="78">
        <v>45273</v>
      </c>
      <c r="C186" s="79">
        <v>45273.654953703706</v>
      </c>
      <c r="D186" s="95">
        <v>131</v>
      </c>
      <c r="E186" s="80">
        <v>6.165</v>
      </c>
      <c r="F186" s="81">
        <v>807.61500000000001</v>
      </c>
      <c r="G186" s="82" t="s">
        <v>8</v>
      </c>
    </row>
    <row r="187" spans="2:7">
      <c r="B187" s="78">
        <v>45273</v>
      </c>
      <c r="C187" s="79">
        <v>45273.654953703706</v>
      </c>
      <c r="D187" s="95">
        <v>400</v>
      </c>
      <c r="E187" s="80">
        <v>6.165</v>
      </c>
      <c r="F187" s="81">
        <v>2466</v>
      </c>
      <c r="G187" s="82" t="s">
        <v>8</v>
      </c>
    </row>
    <row r="188" spans="2:7">
      <c r="B188" s="78">
        <v>45273</v>
      </c>
      <c r="C188" s="79">
        <v>45273.661307870374</v>
      </c>
      <c r="D188" s="95">
        <v>524</v>
      </c>
      <c r="E188" s="80">
        <v>6.1449999999999996</v>
      </c>
      <c r="F188" s="81">
        <v>3219.9799999999996</v>
      </c>
      <c r="G188" s="82" t="s">
        <v>8</v>
      </c>
    </row>
    <row r="189" spans="2:7">
      <c r="B189" s="78">
        <v>45273</v>
      </c>
      <c r="C189" s="79">
        <v>45273.661319444444</v>
      </c>
      <c r="D189" s="95">
        <v>552</v>
      </c>
      <c r="E189" s="80">
        <v>6.14</v>
      </c>
      <c r="F189" s="81">
        <v>3389.2799999999997</v>
      </c>
      <c r="G189" s="82" t="s">
        <v>8</v>
      </c>
    </row>
    <row r="190" spans="2:7">
      <c r="B190" s="78">
        <v>45273</v>
      </c>
      <c r="C190" s="79">
        <v>45273.667025462964</v>
      </c>
      <c r="D190" s="97">
        <v>632</v>
      </c>
      <c r="E190" s="89">
        <v>6.1050000000000004</v>
      </c>
      <c r="F190" s="90">
        <v>3858.36</v>
      </c>
      <c r="G190" s="91" t="s">
        <v>8</v>
      </c>
    </row>
    <row r="191" spans="2:7">
      <c r="B191" s="78">
        <v>45273</v>
      </c>
      <c r="C191" s="79">
        <v>45273.66946759259</v>
      </c>
      <c r="D191" s="97">
        <v>526</v>
      </c>
      <c r="E191" s="89">
        <v>6.1050000000000004</v>
      </c>
      <c r="F191" s="90">
        <v>3211.23</v>
      </c>
      <c r="G191" s="91" t="s">
        <v>8</v>
      </c>
    </row>
    <row r="192" spans="2:7">
      <c r="B192" s="78">
        <v>45273</v>
      </c>
      <c r="C192" s="79">
        <v>45273.66946759259</v>
      </c>
      <c r="D192" s="95">
        <v>14</v>
      </c>
      <c r="E192" s="80">
        <v>6.1050000000000004</v>
      </c>
      <c r="F192" s="81">
        <v>85.47</v>
      </c>
      <c r="G192" s="82" t="s">
        <v>8</v>
      </c>
    </row>
    <row r="193" spans="2:7">
      <c r="B193" s="78">
        <v>45273</v>
      </c>
      <c r="C193" s="79">
        <v>45273.674201388887</v>
      </c>
      <c r="D193" s="95">
        <v>60</v>
      </c>
      <c r="E193" s="80">
        <v>6.0949999999999998</v>
      </c>
      <c r="F193" s="81">
        <v>365.7</v>
      </c>
      <c r="G193" s="82" t="s">
        <v>8</v>
      </c>
    </row>
    <row r="194" spans="2:7">
      <c r="B194" s="78">
        <v>45273</v>
      </c>
      <c r="C194" s="79">
        <v>45273.674201388887</v>
      </c>
      <c r="D194" s="95">
        <v>463</v>
      </c>
      <c r="E194" s="80">
        <v>6.0949999999999998</v>
      </c>
      <c r="F194" s="81">
        <v>2821.9849999999997</v>
      </c>
      <c r="G194" s="82" t="s">
        <v>8</v>
      </c>
    </row>
    <row r="195" spans="2:7">
      <c r="B195" s="78">
        <v>45273</v>
      </c>
      <c r="C195" s="79">
        <v>45273.678819444445</v>
      </c>
      <c r="D195" s="95">
        <v>1080</v>
      </c>
      <c r="E195" s="80">
        <v>6.1050000000000004</v>
      </c>
      <c r="F195" s="81">
        <v>6593.4000000000005</v>
      </c>
      <c r="G195" s="82" t="s">
        <v>8</v>
      </c>
    </row>
    <row r="196" spans="2:7">
      <c r="B196" s="78">
        <v>45273</v>
      </c>
      <c r="C196" s="79">
        <v>45273.678819444445</v>
      </c>
      <c r="D196" s="95">
        <v>596</v>
      </c>
      <c r="E196" s="80">
        <v>6.1050000000000004</v>
      </c>
      <c r="F196" s="81">
        <v>3638.5800000000004</v>
      </c>
      <c r="G196" s="82" t="s">
        <v>8</v>
      </c>
    </row>
    <row r="197" spans="2:7">
      <c r="B197" s="78">
        <v>45273</v>
      </c>
      <c r="C197" s="79">
        <v>45273.686828703707</v>
      </c>
      <c r="D197" s="95">
        <v>529</v>
      </c>
      <c r="E197" s="80">
        <v>6.0949999999999998</v>
      </c>
      <c r="F197" s="81">
        <v>3224.2549999999997</v>
      </c>
      <c r="G197" s="82" t="s">
        <v>8</v>
      </c>
    </row>
    <row r="198" spans="2:7">
      <c r="B198" s="78">
        <v>45273</v>
      </c>
      <c r="C198" s="79">
        <v>45273.686828703707</v>
      </c>
      <c r="D198" s="95">
        <v>312</v>
      </c>
      <c r="E198" s="80">
        <v>6.0949999999999998</v>
      </c>
      <c r="F198" s="81">
        <v>1901.6399999999999</v>
      </c>
      <c r="G198" s="82" t="s">
        <v>8</v>
      </c>
    </row>
    <row r="199" spans="2:7">
      <c r="B199" s="78">
        <v>45273</v>
      </c>
      <c r="C199" s="79">
        <v>45273.687673611108</v>
      </c>
      <c r="D199" s="95">
        <v>237</v>
      </c>
      <c r="E199" s="80">
        <v>6.0949999999999998</v>
      </c>
      <c r="F199" s="81">
        <v>1444.5149999999999</v>
      </c>
      <c r="G199" s="82" t="s">
        <v>8</v>
      </c>
    </row>
    <row r="200" spans="2:7">
      <c r="B200" s="78">
        <v>45273</v>
      </c>
      <c r="C200" s="79">
        <v>45273.687673611108</v>
      </c>
      <c r="D200" s="95">
        <v>553</v>
      </c>
      <c r="E200" s="80">
        <v>6.0949999999999998</v>
      </c>
      <c r="F200" s="81">
        <v>3370.5349999999999</v>
      </c>
      <c r="G200" s="82" t="s">
        <v>8</v>
      </c>
    </row>
    <row r="201" spans="2:7">
      <c r="B201" s="78">
        <v>45273</v>
      </c>
      <c r="C201" s="79">
        <v>45273.687673611108</v>
      </c>
      <c r="D201" s="95">
        <v>520</v>
      </c>
      <c r="E201" s="80">
        <v>6.0949999999999998</v>
      </c>
      <c r="F201" s="81">
        <v>3169.4</v>
      </c>
      <c r="G201" s="82" t="s">
        <v>8</v>
      </c>
    </row>
    <row r="202" spans="2:7">
      <c r="B202" s="78">
        <v>45273</v>
      </c>
      <c r="C202" s="79">
        <v>45273.691574074073</v>
      </c>
      <c r="D202" s="95">
        <v>437</v>
      </c>
      <c r="E202" s="80">
        <v>6.0949999999999998</v>
      </c>
      <c r="F202" s="81">
        <v>2663.5149999999999</v>
      </c>
      <c r="G202" s="82" t="s">
        <v>8</v>
      </c>
    </row>
    <row r="203" spans="2:7">
      <c r="B203" s="78">
        <v>45273</v>
      </c>
      <c r="C203" s="79">
        <v>45273.691574074073</v>
      </c>
      <c r="D203" s="95">
        <v>166</v>
      </c>
      <c r="E203" s="80">
        <v>6.0949999999999998</v>
      </c>
      <c r="F203" s="81">
        <v>1011.77</v>
      </c>
      <c r="G203" s="82" t="s">
        <v>8</v>
      </c>
    </row>
    <row r="204" spans="2:7">
      <c r="B204" s="78">
        <v>45273</v>
      </c>
      <c r="C204" s="79">
        <v>45273.697187500002</v>
      </c>
      <c r="D204" s="97">
        <v>555</v>
      </c>
      <c r="E204" s="89">
        <v>6.0949999999999998</v>
      </c>
      <c r="F204" s="90">
        <v>3382.7249999999999</v>
      </c>
      <c r="G204" s="91" t="s">
        <v>8</v>
      </c>
    </row>
    <row r="205" spans="2:7">
      <c r="B205" s="78">
        <v>45273</v>
      </c>
      <c r="C205" s="79">
        <v>45273.697187500002</v>
      </c>
      <c r="D205" s="97">
        <v>590</v>
      </c>
      <c r="E205" s="89">
        <v>6.0949999999999998</v>
      </c>
      <c r="F205" s="90">
        <v>3596.0499999999997</v>
      </c>
      <c r="G205" s="91" t="s">
        <v>8</v>
      </c>
    </row>
    <row r="206" spans="2:7">
      <c r="B206" s="78">
        <v>45273</v>
      </c>
      <c r="C206" s="79">
        <v>45273.697187500002</v>
      </c>
      <c r="D206" s="95">
        <v>574</v>
      </c>
      <c r="E206" s="80">
        <v>6.0949999999999998</v>
      </c>
      <c r="F206" s="81">
        <v>3498.5299999999997</v>
      </c>
      <c r="G206" s="82" t="s">
        <v>8</v>
      </c>
    </row>
    <row r="207" spans="2:7">
      <c r="B207" s="78">
        <v>45273</v>
      </c>
      <c r="C207" s="79">
        <v>45273.706180555557</v>
      </c>
      <c r="D207" s="95">
        <v>577</v>
      </c>
      <c r="E207" s="80">
        <v>6.12</v>
      </c>
      <c r="F207" s="81">
        <v>3531.2400000000002</v>
      </c>
      <c r="G207" s="82" t="s">
        <v>8</v>
      </c>
    </row>
    <row r="208" spans="2:7">
      <c r="B208" s="78">
        <v>45273</v>
      </c>
      <c r="C208" s="79">
        <v>45273.710532407407</v>
      </c>
      <c r="D208" s="95">
        <v>126</v>
      </c>
      <c r="E208" s="80">
        <v>6.12</v>
      </c>
      <c r="F208" s="81">
        <v>771.12</v>
      </c>
      <c r="G208" s="82" t="s">
        <v>8</v>
      </c>
    </row>
    <row r="209" spans="2:7">
      <c r="B209" s="78">
        <v>45273</v>
      </c>
      <c r="C209" s="79">
        <v>45273.710532407407</v>
      </c>
      <c r="D209" s="95">
        <v>400</v>
      </c>
      <c r="E209" s="80">
        <v>6.12</v>
      </c>
      <c r="F209" s="81">
        <v>2448</v>
      </c>
      <c r="G209" s="82" t="s">
        <v>8</v>
      </c>
    </row>
    <row r="210" spans="2:7">
      <c r="B210" s="78">
        <v>45273</v>
      </c>
      <c r="C210" s="79">
        <v>45273.711053240739</v>
      </c>
      <c r="D210" s="95">
        <v>557</v>
      </c>
      <c r="E210" s="80">
        <v>6.1150000000000002</v>
      </c>
      <c r="F210" s="81">
        <v>3406.0550000000003</v>
      </c>
      <c r="G210" s="82" t="s">
        <v>8</v>
      </c>
    </row>
    <row r="211" spans="2:7">
      <c r="B211" s="78">
        <v>45273</v>
      </c>
      <c r="C211" s="79">
        <v>45273.711053240739</v>
      </c>
      <c r="D211" s="95">
        <v>604</v>
      </c>
      <c r="E211" s="80">
        <v>6.1150000000000002</v>
      </c>
      <c r="F211" s="81">
        <v>3693.46</v>
      </c>
      <c r="G211" s="82" t="s">
        <v>8</v>
      </c>
    </row>
    <row r="212" spans="2:7">
      <c r="B212" s="78">
        <v>45273</v>
      </c>
      <c r="C212" s="79">
        <v>45273.711053240739</v>
      </c>
      <c r="D212" s="95">
        <v>536</v>
      </c>
      <c r="E212" s="80">
        <v>6.1150000000000002</v>
      </c>
      <c r="F212" s="81">
        <v>3277.6400000000003</v>
      </c>
      <c r="G212" s="82" t="s">
        <v>8</v>
      </c>
    </row>
    <row r="213" spans="2:7">
      <c r="B213" s="78">
        <v>45273</v>
      </c>
      <c r="C213" s="79">
        <v>45273.711053240739</v>
      </c>
      <c r="D213" s="95">
        <v>591</v>
      </c>
      <c r="E213" s="80">
        <v>6.12</v>
      </c>
      <c r="F213" s="81">
        <v>3616.92</v>
      </c>
      <c r="G213" s="82" t="s">
        <v>8</v>
      </c>
    </row>
    <row r="214" spans="2:7">
      <c r="B214" s="78">
        <v>45273</v>
      </c>
      <c r="C214" s="79">
        <v>45273.71665509259</v>
      </c>
      <c r="D214" s="95">
        <v>1265</v>
      </c>
      <c r="E214" s="80">
        <v>6.1150000000000002</v>
      </c>
      <c r="F214" s="81">
        <v>7735.4750000000004</v>
      </c>
      <c r="G214" s="82" t="s">
        <v>8</v>
      </c>
    </row>
    <row r="215" spans="2:7">
      <c r="B215" s="78">
        <v>45273</v>
      </c>
      <c r="C215" s="79">
        <v>45273.71665509259</v>
      </c>
      <c r="D215" s="95">
        <v>1031</v>
      </c>
      <c r="E215" s="80">
        <v>6.1150000000000002</v>
      </c>
      <c r="F215" s="81">
        <v>6304.5650000000005</v>
      </c>
      <c r="G215" s="82" t="s">
        <v>8</v>
      </c>
    </row>
    <row r="216" spans="2:7">
      <c r="B216" s="78">
        <v>45273</v>
      </c>
      <c r="C216" s="79">
        <v>45273.71665509259</v>
      </c>
      <c r="D216" s="95">
        <v>534</v>
      </c>
      <c r="E216" s="80">
        <v>6.1150000000000002</v>
      </c>
      <c r="F216" s="81">
        <v>3265.4100000000003</v>
      </c>
      <c r="G216" s="82" t="s">
        <v>8</v>
      </c>
    </row>
    <row r="217" spans="2:7">
      <c r="B217" s="78">
        <v>45273</v>
      </c>
      <c r="C217" s="79">
        <v>45273.721817129626</v>
      </c>
      <c r="D217" s="95">
        <v>363</v>
      </c>
      <c r="E217" s="80">
        <v>6.11</v>
      </c>
      <c r="F217" s="81">
        <v>2217.9300000000003</v>
      </c>
      <c r="G217" s="82" t="s">
        <v>8</v>
      </c>
    </row>
    <row r="218" spans="2:7">
      <c r="B218" s="83">
        <v>45273</v>
      </c>
      <c r="C218" s="84">
        <v>45273.721817129626</v>
      </c>
      <c r="D218" s="96">
        <v>656</v>
      </c>
      <c r="E218" s="85">
        <v>6.11</v>
      </c>
      <c r="F218" s="86">
        <v>4008.1600000000003</v>
      </c>
      <c r="G218" s="87" t="s">
        <v>8</v>
      </c>
    </row>
    <row r="219" spans="2:7">
      <c r="B219" s="78">
        <v>45274</v>
      </c>
      <c r="C219" s="79">
        <v>45274.378657407404</v>
      </c>
      <c r="D219" s="95">
        <v>572</v>
      </c>
      <c r="E219" s="80">
        <v>6.3049999999999997</v>
      </c>
      <c r="F219" s="81">
        <v>3606.46</v>
      </c>
      <c r="G219" s="82" t="s">
        <v>8</v>
      </c>
    </row>
    <row r="220" spans="2:7">
      <c r="B220" s="78">
        <v>45274</v>
      </c>
      <c r="C220" s="79">
        <v>45274.381793981483</v>
      </c>
      <c r="D220" s="95">
        <v>552</v>
      </c>
      <c r="E220" s="80">
        <v>6.35</v>
      </c>
      <c r="F220" s="81">
        <v>3505.2</v>
      </c>
      <c r="G220" s="82" t="s">
        <v>8</v>
      </c>
    </row>
    <row r="221" spans="2:7">
      <c r="B221" s="78">
        <v>45274</v>
      </c>
      <c r="C221" s="79">
        <v>45274.391203703701</v>
      </c>
      <c r="D221" s="95">
        <v>561</v>
      </c>
      <c r="E221" s="80">
        <v>6.31</v>
      </c>
      <c r="F221" s="81">
        <v>3539.91</v>
      </c>
      <c r="G221" s="82" t="s">
        <v>8</v>
      </c>
    </row>
    <row r="222" spans="2:7">
      <c r="B222" s="78">
        <v>45274</v>
      </c>
      <c r="C222" s="79">
        <v>45274.391203703701</v>
      </c>
      <c r="D222" s="95">
        <v>573</v>
      </c>
      <c r="E222" s="80">
        <v>6.31</v>
      </c>
      <c r="F222" s="81">
        <v>3615.6299999999997</v>
      </c>
      <c r="G222" s="82" t="s">
        <v>8</v>
      </c>
    </row>
    <row r="223" spans="2:7">
      <c r="B223" s="78">
        <v>45274</v>
      </c>
      <c r="C223" s="79">
        <v>45274.397638888891</v>
      </c>
      <c r="D223" s="95">
        <v>128</v>
      </c>
      <c r="E223" s="80">
        <v>6.3150000000000004</v>
      </c>
      <c r="F223" s="81">
        <v>808.32</v>
      </c>
      <c r="G223" s="82" t="s">
        <v>8</v>
      </c>
    </row>
    <row r="224" spans="2:7">
      <c r="B224" s="78">
        <v>45274</v>
      </c>
      <c r="C224" s="79">
        <v>45274.397638888891</v>
      </c>
      <c r="D224" s="95">
        <v>87</v>
      </c>
      <c r="E224" s="80">
        <v>6.3150000000000004</v>
      </c>
      <c r="F224" s="81">
        <v>549.40500000000009</v>
      </c>
      <c r="G224" s="82" t="s">
        <v>8</v>
      </c>
    </row>
    <row r="225" spans="2:7">
      <c r="B225" s="78">
        <v>45274</v>
      </c>
      <c r="C225" s="79">
        <v>45274.397638888891</v>
      </c>
      <c r="D225" s="95">
        <v>414</v>
      </c>
      <c r="E225" s="80">
        <v>6.3150000000000004</v>
      </c>
      <c r="F225" s="81">
        <v>2614.4100000000003</v>
      </c>
      <c r="G225" s="82" t="s">
        <v>8</v>
      </c>
    </row>
    <row r="226" spans="2:7">
      <c r="B226" s="78">
        <v>45274</v>
      </c>
      <c r="C226" s="79">
        <v>45274.40834490741</v>
      </c>
      <c r="D226" s="95">
        <v>528</v>
      </c>
      <c r="E226" s="80">
        <v>6.27</v>
      </c>
      <c r="F226" s="81">
        <v>3310.56</v>
      </c>
      <c r="G226" s="82" t="s">
        <v>8</v>
      </c>
    </row>
    <row r="227" spans="2:7">
      <c r="B227" s="78">
        <v>45274</v>
      </c>
      <c r="C227" s="79">
        <v>45274.410416666666</v>
      </c>
      <c r="D227" s="95">
        <v>955</v>
      </c>
      <c r="E227" s="80">
        <v>6.2649999999999997</v>
      </c>
      <c r="F227" s="81">
        <v>5983.0749999999998</v>
      </c>
      <c r="G227" s="82" t="s">
        <v>8</v>
      </c>
    </row>
    <row r="228" spans="2:7">
      <c r="B228" s="78">
        <v>45274</v>
      </c>
      <c r="C228" s="79">
        <v>45274.410416666666</v>
      </c>
      <c r="D228" s="95">
        <v>45</v>
      </c>
      <c r="E228" s="80">
        <v>6.2649999999999997</v>
      </c>
      <c r="F228" s="81">
        <v>281.92500000000001</v>
      </c>
      <c r="G228" s="82" t="s">
        <v>8</v>
      </c>
    </row>
    <row r="229" spans="2:7">
      <c r="B229" s="78">
        <v>45274</v>
      </c>
      <c r="C229" s="79">
        <v>45274.414097222223</v>
      </c>
      <c r="D229" s="95">
        <v>627</v>
      </c>
      <c r="E229" s="80">
        <v>6.25</v>
      </c>
      <c r="F229" s="81">
        <v>3918.75</v>
      </c>
      <c r="G229" s="82" t="s">
        <v>8</v>
      </c>
    </row>
    <row r="230" spans="2:7">
      <c r="B230" s="78">
        <v>45274</v>
      </c>
      <c r="C230" s="79">
        <v>45274.427222222221</v>
      </c>
      <c r="D230" s="95">
        <v>552</v>
      </c>
      <c r="E230" s="80">
        <v>6.26</v>
      </c>
      <c r="F230" s="81">
        <v>3455.52</v>
      </c>
      <c r="G230" s="82" t="s">
        <v>8</v>
      </c>
    </row>
    <row r="231" spans="2:7">
      <c r="B231" s="78">
        <v>45274</v>
      </c>
      <c r="C231" s="79">
        <v>45274.43136574074</v>
      </c>
      <c r="D231" s="97">
        <v>268</v>
      </c>
      <c r="E231" s="89">
        <v>6.2549999999999999</v>
      </c>
      <c r="F231" s="90">
        <v>1676.34</v>
      </c>
      <c r="G231" s="91" t="s">
        <v>8</v>
      </c>
    </row>
    <row r="232" spans="2:7">
      <c r="B232" s="78">
        <v>45274</v>
      </c>
      <c r="C232" s="79">
        <v>45274.43136574074</v>
      </c>
      <c r="D232" s="97">
        <v>302</v>
      </c>
      <c r="E232" s="89">
        <v>6.2549999999999999</v>
      </c>
      <c r="F232" s="90">
        <v>1889.01</v>
      </c>
      <c r="G232" s="91" t="s">
        <v>8</v>
      </c>
    </row>
    <row r="233" spans="2:7">
      <c r="B233" s="78">
        <v>45274</v>
      </c>
      <c r="C233" s="79">
        <v>45274.460543981484</v>
      </c>
      <c r="D233" s="95">
        <v>628</v>
      </c>
      <c r="E233" s="80">
        <v>6.2750000000000004</v>
      </c>
      <c r="F233" s="81">
        <v>3940.7000000000003</v>
      </c>
      <c r="G233" s="82" t="s">
        <v>8</v>
      </c>
    </row>
    <row r="234" spans="2:7">
      <c r="B234" s="78">
        <v>45274</v>
      </c>
      <c r="C234" s="79">
        <v>45274.470509259256</v>
      </c>
      <c r="D234" s="95">
        <v>188</v>
      </c>
      <c r="E234" s="80">
        <v>6.29</v>
      </c>
      <c r="F234" s="81">
        <v>1182.52</v>
      </c>
      <c r="G234" s="82" t="s">
        <v>8</v>
      </c>
    </row>
    <row r="235" spans="2:7">
      <c r="B235" s="78">
        <v>45274</v>
      </c>
      <c r="C235" s="79">
        <v>45274.470509259256</v>
      </c>
      <c r="D235" s="95">
        <v>1103</v>
      </c>
      <c r="E235" s="80">
        <v>6.29</v>
      </c>
      <c r="F235" s="81">
        <v>6937.87</v>
      </c>
      <c r="G235" s="82" t="s">
        <v>8</v>
      </c>
    </row>
    <row r="236" spans="2:7">
      <c r="B236" s="78">
        <v>45274</v>
      </c>
      <c r="C236" s="79">
        <v>45274.470509259256</v>
      </c>
      <c r="D236" s="95">
        <v>257</v>
      </c>
      <c r="E236" s="80">
        <v>6.29</v>
      </c>
      <c r="F236" s="81">
        <v>1616.53</v>
      </c>
      <c r="G236" s="82" t="s">
        <v>8</v>
      </c>
    </row>
    <row r="237" spans="2:7">
      <c r="B237" s="78">
        <v>45274</v>
      </c>
      <c r="C237" s="79">
        <v>45274.479791666665</v>
      </c>
      <c r="D237" s="95">
        <v>530</v>
      </c>
      <c r="E237" s="80">
        <v>6.2850000000000001</v>
      </c>
      <c r="F237" s="81">
        <v>3331.05</v>
      </c>
      <c r="G237" s="82" t="s">
        <v>8</v>
      </c>
    </row>
    <row r="238" spans="2:7">
      <c r="B238" s="78">
        <v>45274</v>
      </c>
      <c r="C238" s="79">
        <v>45274.492175925923</v>
      </c>
      <c r="D238" s="95">
        <v>662</v>
      </c>
      <c r="E238" s="80">
        <v>6.3</v>
      </c>
      <c r="F238" s="81">
        <v>4170.5999999999995</v>
      </c>
      <c r="G238" s="82" t="s">
        <v>8</v>
      </c>
    </row>
    <row r="239" spans="2:7">
      <c r="B239" s="78">
        <v>45274</v>
      </c>
      <c r="C239" s="79">
        <v>45274.496620370373</v>
      </c>
      <c r="D239" s="95">
        <v>563</v>
      </c>
      <c r="E239" s="80">
        <v>6.3150000000000004</v>
      </c>
      <c r="F239" s="81">
        <v>3555.3450000000003</v>
      </c>
      <c r="G239" s="82" t="s">
        <v>8</v>
      </c>
    </row>
    <row r="240" spans="2:7">
      <c r="B240" s="78">
        <v>45274</v>
      </c>
      <c r="C240" s="79">
        <v>45274.512187499997</v>
      </c>
      <c r="D240" s="95">
        <v>552</v>
      </c>
      <c r="E240" s="80">
        <v>6.335</v>
      </c>
      <c r="F240" s="81">
        <v>3496.92</v>
      </c>
      <c r="G240" s="82" t="s">
        <v>8</v>
      </c>
    </row>
    <row r="241" spans="2:7">
      <c r="B241" s="78">
        <v>45274</v>
      </c>
      <c r="C241" s="79">
        <v>45274.524097222224</v>
      </c>
      <c r="D241" s="95">
        <v>266</v>
      </c>
      <c r="E241" s="80">
        <v>6.3550000000000004</v>
      </c>
      <c r="F241" s="81">
        <v>1690.43</v>
      </c>
      <c r="G241" s="82" t="s">
        <v>8</v>
      </c>
    </row>
    <row r="242" spans="2:7">
      <c r="B242" s="78">
        <v>45274</v>
      </c>
      <c r="C242" s="79">
        <v>45274.524097222224</v>
      </c>
      <c r="D242" s="95">
        <v>257</v>
      </c>
      <c r="E242" s="80">
        <v>6.3550000000000004</v>
      </c>
      <c r="F242" s="81">
        <v>1633.2350000000001</v>
      </c>
      <c r="G242" s="82" t="s">
        <v>8</v>
      </c>
    </row>
    <row r="243" spans="2:7">
      <c r="B243" s="78">
        <v>45274</v>
      </c>
      <c r="C243" s="79">
        <v>45274.546377314815</v>
      </c>
      <c r="D243" s="95">
        <v>1156</v>
      </c>
      <c r="E243" s="80">
        <v>6.3449999999999998</v>
      </c>
      <c r="F243" s="81">
        <v>7334.82</v>
      </c>
      <c r="G243" s="82" t="s">
        <v>8</v>
      </c>
    </row>
    <row r="244" spans="2:7">
      <c r="B244" s="78">
        <v>45274</v>
      </c>
      <c r="C244" s="79">
        <v>45274.551122685189</v>
      </c>
      <c r="D244" s="95">
        <v>625</v>
      </c>
      <c r="E244" s="80">
        <v>6.335</v>
      </c>
      <c r="F244" s="81">
        <v>3959.375</v>
      </c>
      <c r="G244" s="82" t="s">
        <v>8</v>
      </c>
    </row>
    <row r="245" spans="2:7">
      <c r="B245" s="78">
        <v>45274</v>
      </c>
      <c r="C245" s="79">
        <v>45274.563298611109</v>
      </c>
      <c r="D245" s="95">
        <v>593</v>
      </c>
      <c r="E245" s="80">
        <v>6.3150000000000004</v>
      </c>
      <c r="F245" s="81">
        <v>3744.7950000000001</v>
      </c>
      <c r="G245" s="82" t="s">
        <v>8</v>
      </c>
    </row>
    <row r="246" spans="2:7">
      <c r="B246" s="78">
        <v>45274</v>
      </c>
      <c r="C246" s="79">
        <v>45274.593773148146</v>
      </c>
      <c r="D246" s="95">
        <v>281</v>
      </c>
      <c r="E246" s="80">
        <v>6.335</v>
      </c>
      <c r="F246" s="81">
        <v>1780.135</v>
      </c>
      <c r="G246" s="82" t="s">
        <v>8</v>
      </c>
    </row>
    <row r="247" spans="2:7">
      <c r="B247" s="78">
        <v>45274</v>
      </c>
      <c r="C247" s="79">
        <v>45274.593773148146</v>
      </c>
      <c r="D247" s="95">
        <v>896</v>
      </c>
      <c r="E247" s="80">
        <v>6.335</v>
      </c>
      <c r="F247" s="81">
        <v>5676.16</v>
      </c>
      <c r="G247" s="82" t="s">
        <v>8</v>
      </c>
    </row>
    <row r="248" spans="2:7">
      <c r="B248" s="78">
        <v>45274</v>
      </c>
      <c r="C248" s="79">
        <v>45274.596736111111</v>
      </c>
      <c r="D248" s="95">
        <v>571</v>
      </c>
      <c r="E248" s="80">
        <v>6.32</v>
      </c>
      <c r="F248" s="81">
        <v>3608.7200000000003</v>
      </c>
      <c r="G248" s="82" t="s">
        <v>8</v>
      </c>
    </row>
    <row r="249" spans="2:7">
      <c r="B249" s="78">
        <v>45274</v>
      </c>
      <c r="C249" s="79">
        <v>45274.596736111111</v>
      </c>
      <c r="D249" s="95">
        <v>11</v>
      </c>
      <c r="E249" s="80">
        <v>6.32</v>
      </c>
      <c r="F249" s="81">
        <v>69.52000000000001</v>
      </c>
      <c r="G249" s="82" t="s">
        <v>8</v>
      </c>
    </row>
    <row r="250" spans="2:7">
      <c r="B250" s="78">
        <v>45274</v>
      </c>
      <c r="C250" s="79">
        <v>45274.60837962963</v>
      </c>
      <c r="D250" s="95">
        <v>233</v>
      </c>
      <c r="E250" s="80">
        <v>6.3250000000000002</v>
      </c>
      <c r="F250" s="81">
        <v>1473.7250000000001</v>
      </c>
      <c r="G250" s="82" t="s">
        <v>8</v>
      </c>
    </row>
    <row r="251" spans="2:7">
      <c r="B251" s="78">
        <v>45274</v>
      </c>
      <c r="C251" s="79">
        <v>45274.60837962963</v>
      </c>
      <c r="D251" s="95">
        <v>341</v>
      </c>
      <c r="E251" s="80">
        <v>6.3250000000000002</v>
      </c>
      <c r="F251" s="81">
        <v>2156.8250000000003</v>
      </c>
      <c r="G251" s="82" t="s">
        <v>8</v>
      </c>
    </row>
    <row r="252" spans="2:7">
      <c r="B252" s="78">
        <v>45274</v>
      </c>
      <c r="C252" s="79">
        <v>45274.631701388891</v>
      </c>
      <c r="D252" s="95">
        <v>543</v>
      </c>
      <c r="E252" s="80">
        <v>6.3250000000000002</v>
      </c>
      <c r="F252" s="81">
        <v>3434.4749999999999</v>
      </c>
      <c r="G252" s="82" t="s">
        <v>8</v>
      </c>
    </row>
    <row r="253" spans="2:7">
      <c r="B253" s="78">
        <v>45274</v>
      </c>
      <c r="C253" s="79">
        <v>45274.634976851848</v>
      </c>
      <c r="D253" s="95">
        <v>1153</v>
      </c>
      <c r="E253" s="80">
        <v>6.3250000000000002</v>
      </c>
      <c r="F253" s="81">
        <v>7292.7250000000004</v>
      </c>
      <c r="G253" s="82" t="s">
        <v>8</v>
      </c>
    </row>
    <row r="254" spans="2:7">
      <c r="B254" s="78">
        <v>45274</v>
      </c>
      <c r="C254" s="79">
        <v>45274.641944444447</v>
      </c>
      <c r="D254" s="95">
        <v>597</v>
      </c>
      <c r="E254" s="80">
        <v>6.3049999999999997</v>
      </c>
      <c r="F254" s="81">
        <v>3764.085</v>
      </c>
      <c r="G254" s="82" t="s">
        <v>8</v>
      </c>
    </row>
    <row r="255" spans="2:7">
      <c r="B255" s="78">
        <v>45274</v>
      </c>
      <c r="C255" s="79">
        <v>45274.659768518519</v>
      </c>
      <c r="D255" s="95">
        <v>599</v>
      </c>
      <c r="E255" s="80">
        <v>6.2949999999999999</v>
      </c>
      <c r="F255" s="81">
        <v>3770.7049999999999</v>
      </c>
      <c r="G255" s="82" t="s">
        <v>8</v>
      </c>
    </row>
    <row r="256" spans="2:7">
      <c r="B256" s="78">
        <v>45274</v>
      </c>
      <c r="C256" s="79">
        <v>45274.659768518519</v>
      </c>
      <c r="D256" s="95">
        <v>603</v>
      </c>
      <c r="E256" s="80">
        <v>6.3</v>
      </c>
      <c r="F256" s="81">
        <v>3798.9</v>
      </c>
      <c r="G256" s="82" t="s">
        <v>8</v>
      </c>
    </row>
    <row r="257" spans="2:7">
      <c r="B257" s="78">
        <v>45274</v>
      </c>
      <c r="C257" s="79">
        <v>45274.66479166667</v>
      </c>
      <c r="D257" s="95">
        <v>599</v>
      </c>
      <c r="E257" s="80">
        <v>6.31</v>
      </c>
      <c r="F257" s="81">
        <v>3779.6899999999996</v>
      </c>
      <c r="G257" s="82" t="s">
        <v>8</v>
      </c>
    </row>
    <row r="258" spans="2:7">
      <c r="B258" s="78">
        <v>45274</v>
      </c>
      <c r="C258" s="79">
        <v>45274.66741898148</v>
      </c>
      <c r="D258" s="95">
        <v>570</v>
      </c>
      <c r="E258" s="80">
        <v>6.3</v>
      </c>
      <c r="F258" s="81">
        <v>3591</v>
      </c>
      <c r="G258" s="82" t="s">
        <v>8</v>
      </c>
    </row>
    <row r="259" spans="2:7">
      <c r="B259" s="78">
        <v>45274</v>
      </c>
      <c r="C259" s="79">
        <v>45274.66741898148</v>
      </c>
      <c r="D259" s="95">
        <v>66</v>
      </c>
      <c r="E259" s="80">
        <v>6.3</v>
      </c>
      <c r="F259" s="81">
        <v>415.8</v>
      </c>
      <c r="G259" s="82" t="s">
        <v>8</v>
      </c>
    </row>
    <row r="260" spans="2:7">
      <c r="B260" s="78">
        <v>45274</v>
      </c>
      <c r="C260" s="79">
        <v>45274.676516203705</v>
      </c>
      <c r="D260" s="95">
        <v>174</v>
      </c>
      <c r="E260" s="80">
        <v>6.28</v>
      </c>
      <c r="F260" s="81">
        <v>1092.72</v>
      </c>
      <c r="G260" s="82" t="s">
        <v>8</v>
      </c>
    </row>
    <row r="261" spans="2:7">
      <c r="B261" s="78">
        <v>45274</v>
      </c>
      <c r="C261" s="79">
        <v>45274.676516203705</v>
      </c>
      <c r="D261" s="95">
        <v>396</v>
      </c>
      <c r="E261" s="80">
        <v>6.28</v>
      </c>
      <c r="F261" s="81">
        <v>2486.88</v>
      </c>
      <c r="G261" s="82" t="s">
        <v>8</v>
      </c>
    </row>
    <row r="262" spans="2:7">
      <c r="B262" s="78">
        <v>45274</v>
      </c>
      <c r="C262" s="79">
        <v>45274.686076388891</v>
      </c>
      <c r="D262" s="95">
        <v>561</v>
      </c>
      <c r="E262" s="80">
        <v>6.24</v>
      </c>
      <c r="F262" s="81">
        <v>3500.6400000000003</v>
      </c>
      <c r="G262" s="82" t="s">
        <v>8</v>
      </c>
    </row>
    <row r="263" spans="2:7">
      <c r="B263" s="78">
        <v>45274</v>
      </c>
      <c r="C263" s="79">
        <v>45274.692060185182</v>
      </c>
      <c r="D263" s="95">
        <v>208</v>
      </c>
      <c r="E263" s="80">
        <v>6.26</v>
      </c>
      <c r="F263" s="81">
        <v>1302.08</v>
      </c>
      <c r="G263" s="82" t="s">
        <v>8</v>
      </c>
    </row>
    <row r="264" spans="2:7">
      <c r="B264" s="78">
        <v>45274</v>
      </c>
      <c r="C264" s="79">
        <v>45274.692060185182</v>
      </c>
      <c r="D264" s="95">
        <v>328</v>
      </c>
      <c r="E264" s="80">
        <v>6.26</v>
      </c>
      <c r="F264" s="81">
        <v>2053.2799999999997</v>
      </c>
      <c r="G264" s="82" t="s">
        <v>8</v>
      </c>
    </row>
    <row r="265" spans="2:7">
      <c r="B265" s="78">
        <v>45274</v>
      </c>
      <c r="C265" s="79">
        <v>45274.702106481483</v>
      </c>
      <c r="D265" s="95">
        <v>646</v>
      </c>
      <c r="E265" s="80">
        <v>6.2850000000000001</v>
      </c>
      <c r="F265" s="81">
        <v>4060.11</v>
      </c>
      <c r="G265" s="82" t="s">
        <v>8</v>
      </c>
    </row>
    <row r="266" spans="2:7">
      <c r="B266" s="78">
        <v>45274</v>
      </c>
      <c r="C266" s="79">
        <v>45274.702106481483</v>
      </c>
      <c r="D266" s="95">
        <v>247</v>
      </c>
      <c r="E266" s="80">
        <v>6.29</v>
      </c>
      <c r="F266" s="81">
        <v>1553.63</v>
      </c>
      <c r="G266" s="82" t="s">
        <v>8</v>
      </c>
    </row>
    <row r="267" spans="2:7">
      <c r="B267" s="78">
        <v>45274</v>
      </c>
      <c r="C267" s="79">
        <v>45274.702106481483</v>
      </c>
      <c r="D267" s="95">
        <v>400</v>
      </c>
      <c r="E267" s="80">
        <v>6.29</v>
      </c>
      <c r="F267" s="81">
        <v>2516</v>
      </c>
      <c r="G267" s="82" t="s">
        <v>8</v>
      </c>
    </row>
    <row r="268" spans="2:7">
      <c r="B268" s="78">
        <v>45274</v>
      </c>
      <c r="C268" s="79">
        <v>45274.711018518516</v>
      </c>
      <c r="D268" s="95">
        <v>586</v>
      </c>
      <c r="E268" s="80">
        <v>6.28</v>
      </c>
      <c r="F268" s="81">
        <v>3680.08</v>
      </c>
      <c r="G268" s="82" t="s">
        <v>8</v>
      </c>
    </row>
    <row r="269" spans="2:7">
      <c r="B269" s="83">
        <v>45274</v>
      </c>
      <c r="C269" s="84">
        <v>45274.723460648151</v>
      </c>
      <c r="D269" s="96">
        <v>2000</v>
      </c>
      <c r="E269" s="85">
        <v>6.2850000000000001</v>
      </c>
      <c r="F269" s="86">
        <v>12570</v>
      </c>
      <c r="G269" s="87" t="s">
        <v>8</v>
      </c>
    </row>
    <row r="270" spans="2:7">
      <c r="B270" s="78">
        <v>45275</v>
      </c>
      <c r="C270" s="79">
        <v>45275.38113425926</v>
      </c>
      <c r="D270" s="95">
        <v>556</v>
      </c>
      <c r="E270" s="80">
        <v>6.3449999999999998</v>
      </c>
      <c r="F270" s="81">
        <v>3527.8199999999997</v>
      </c>
      <c r="G270" s="82" t="s">
        <v>8</v>
      </c>
    </row>
    <row r="271" spans="2:7">
      <c r="B271" s="78">
        <v>45275</v>
      </c>
      <c r="C271" s="79">
        <v>45275.38113425926</v>
      </c>
      <c r="D271" s="95">
        <v>43</v>
      </c>
      <c r="E271" s="80">
        <v>6.3449999999999998</v>
      </c>
      <c r="F271" s="81">
        <v>272.83499999999998</v>
      </c>
      <c r="G271" s="82" t="s">
        <v>8</v>
      </c>
    </row>
    <row r="272" spans="2:7">
      <c r="B272" s="78">
        <v>45275</v>
      </c>
      <c r="C272" s="79">
        <v>45275.382372685184</v>
      </c>
      <c r="D272" s="95">
        <v>621</v>
      </c>
      <c r="E272" s="80">
        <v>6.35</v>
      </c>
      <c r="F272" s="81">
        <v>3943.35</v>
      </c>
      <c r="G272" s="82" t="s">
        <v>8</v>
      </c>
    </row>
    <row r="273" spans="2:7">
      <c r="B273" s="78">
        <v>45275</v>
      </c>
      <c r="C273" s="79">
        <v>45275.385300925926</v>
      </c>
      <c r="D273" s="95">
        <v>209</v>
      </c>
      <c r="E273" s="80">
        <v>6.35</v>
      </c>
      <c r="F273" s="81">
        <v>1327.1499999999999</v>
      </c>
      <c r="G273" s="82" t="s">
        <v>8</v>
      </c>
    </row>
    <row r="274" spans="2:7">
      <c r="B274" s="78">
        <v>45275</v>
      </c>
      <c r="C274" s="79">
        <v>45275.385300925926</v>
      </c>
      <c r="D274" s="95">
        <v>314</v>
      </c>
      <c r="E274" s="80">
        <v>6.35</v>
      </c>
      <c r="F274" s="81">
        <v>1993.8999999999999</v>
      </c>
      <c r="G274" s="82" t="s">
        <v>8</v>
      </c>
    </row>
    <row r="275" spans="2:7">
      <c r="B275" s="78">
        <v>45275</v>
      </c>
      <c r="C275" s="79">
        <v>45275.39266203704</v>
      </c>
      <c r="D275" s="95">
        <v>575</v>
      </c>
      <c r="E275" s="80">
        <v>6.3650000000000002</v>
      </c>
      <c r="F275" s="81">
        <v>3659.875</v>
      </c>
      <c r="G275" s="82" t="s">
        <v>8</v>
      </c>
    </row>
    <row r="276" spans="2:7">
      <c r="B276" s="78">
        <v>45275</v>
      </c>
      <c r="C276" s="79">
        <v>45275.399722222224</v>
      </c>
      <c r="D276" s="95">
        <v>523</v>
      </c>
      <c r="E276" s="80">
        <v>6.36</v>
      </c>
      <c r="F276" s="81">
        <v>3326.28</v>
      </c>
      <c r="G276" s="82" t="s">
        <v>8</v>
      </c>
    </row>
    <row r="277" spans="2:7">
      <c r="B277" s="78">
        <v>45275</v>
      </c>
      <c r="C277" s="79">
        <v>45275.406539351854</v>
      </c>
      <c r="D277" s="95">
        <v>307</v>
      </c>
      <c r="E277" s="80">
        <v>6.3449999999999998</v>
      </c>
      <c r="F277" s="81">
        <v>1947.915</v>
      </c>
      <c r="G277" s="82" t="s">
        <v>8</v>
      </c>
    </row>
    <row r="278" spans="2:7">
      <c r="B278" s="78">
        <v>45275</v>
      </c>
      <c r="C278" s="79">
        <v>45275.406539351854</v>
      </c>
      <c r="D278" s="95">
        <v>275</v>
      </c>
      <c r="E278" s="80">
        <v>6.3449999999999998</v>
      </c>
      <c r="F278" s="81">
        <v>1744.875</v>
      </c>
      <c r="G278" s="82" t="s">
        <v>8</v>
      </c>
    </row>
    <row r="279" spans="2:7">
      <c r="B279" s="78">
        <v>45275</v>
      </c>
      <c r="C279" s="79">
        <v>45275.416550925926</v>
      </c>
      <c r="D279" s="95">
        <v>400</v>
      </c>
      <c r="E279" s="80">
        <v>6.3150000000000004</v>
      </c>
      <c r="F279" s="81">
        <v>2526</v>
      </c>
      <c r="G279" s="82" t="s">
        <v>8</v>
      </c>
    </row>
    <row r="280" spans="2:7">
      <c r="B280" s="78">
        <v>45275</v>
      </c>
      <c r="C280" s="79">
        <v>45275.416550925926</v>
      </c>
      <c r="D280" s="95">
        <v>146</v>
      </c>
      <c r="E280" s="80">
        <v>6.3150000000000004</v>
      </c>
      <c r="F280" s="81">
        <v>921.99</v>
      </c>
      <c r="G280" s="82" t="s">
        <v>8</v>
      </c>
    </row>
    <row r="281" spans="2:7">
      <c r="B281" s="78">
        <v>45275</v>
      </c>
      <c r="C281" s="79">
        <v>45275.432638888888</v>
      </c>
      <c r="D281" s="95">
        <v>127</v>
      </c>
      <c r="E281" s="80">
        <v>6.33</v>
      </c>
      <c r="F281" s="81">
        <v>803.91</v>
      </c>
      <c r="G281" s="82" t="s">
        <v>8</v>
      </c>
    </row>
    <row r="282" spans="2:7">
      <c r="B282" s="78">
        <v>45275</v>
      </c>
      <c r="C282" s="79">
        <v>45275.432638888888</v>
      </c>
      <c r="D282" s="95">
        <v>163</v>
      </c>
      <c r="E282" s="80">
        <v>6.33</v>
      </c>
      <c r="F282" s="81">
        <v>1031.79</v>
      </c>
      <c r="G282" s="82" t="s">
        <v>8</v>
      </c>
    </row>
    <row r="283" spans="2:7">
      <c r="B283" s="78">
        <v>45275</v>
      </c>
      <c r="C283" s="79">
        <v>45275.432638888888</v>
      </c>
      <c r="D283" s="95">
        <v>886</v>
      </c>
      <c r="E283" s="80">
        <v>6.33</v>
      </c>
      <c r="F283" s="81">
        <v>5608.38</v>
      </c>
      <c r="G283" s="82" t="s">
        <v>8</v>
      </c>
    </row>
    <row r="284" spans="2:7">
      <c r="B284" s="78">
        <v>45275</v>
      </c>
      <c r="C284" s="79">
        <v>45275.437395833331</v>
      </c>
      <c r="D284" s="95">
        <v>343</v>
      </c>
      <c r="E284" s="80">
        <v>6.32</v>
      </c>
      <c r="F284" s="81">
        <v>2167.7600000000002</v>
      </c>
      <c r="G284" s="82" t="s">
        <v>8</v>
      </c>
    </row>
    <row r="285" spans="2:7">
      <c r="B285" s="78">
        <v>45275</v>
      </c>
      <c r="C285" s="79">
        <v>45275.437395833331</v>
      </c>
      <c r="D285" s="95">
        <v>194</v>
      </c>
      <c r="E285" s="80">
        <v>6.32</v>
      </c>
      <c r="F285" s="81">
        <v>1226.0800000000002</v>
      </c>
      <c r="G285" s="82" t="s">
        <v>8</v>
      </c>
    </row>
    <row r="286" spans="2:7">
      <c r="B286" s="78">
        <v>45275</v>
      </c>
      <c r="C286" s="79">
        <v>45275.448125000003</v>
      </c>
      <c r="D286" s="95">
        <v>641</v>
      </c>
      <c r="E286" s="80">
        <v>6.2949999999999999</v>
      </c>
      <c r="F286" s="81">
        <v>4035.0949999999998</v>
      </c>
      <c r="G286" s="82" t="s">
        <v>8</v>
      </c>
    </row>
    <row r="287" spans="2:7">
      <c r="B287" s="78">
        <v>45275</v>
      </c>
      <c r="C287" s="79">
        <v>45275.46802083333</v>
      </c>
      <c r="D287" s="95">
        <v>282</v>
      </c>
      <c r="E287" s="80">
        <v>6.33</v>
      </c>
      <c r="F287" s="81">
        <v>1785.06</v>
      </c>
      <c r="G287" s="82" t="s">
        <v>8</v>
      </c>
    </row>
    <row r="288" spans="2:7">
      <c r="B288" s="78">
        <v>45275</v>
      </c>
      <c r="C288" s="79">
        <v>45275.46802083333</v>
      </c>
      <c r="D288" s="95">
        <v>701</v>
      </c>
      <c r="E288" s="80">
        <v>6.33</v>
      </c>
      <c r="F288" s="81">
        <v>4437.33</v>
      </c>
      <c r="G288" s="82" t="s">
        <v>8</v>
      </c>
    </row>
    <row r="289" spans="2:7">
      <c r="B289" s="78">
        <v>45275</v>
      </c>
      <c r="C289" s="79">
        <v>45275.46802083333</v>
      </c>
      <c r="D289" s="95">
        <v>95</v>
      </c>
      <c r="E289" s="80">
        <v>6.33</v>
      </c>
      <c r="F289" s="81">
        <v>601.35</v>
      </c>
      <c r="G289" s="82" t="s">
        <v>8</v>
      </c>
    </row>
    <row r="290" spans="2:7">
      <c r="B290" s="78">
        <v>45275</v>
      </c>
      <c r="C290" s="79">
        <v>45275.473437499997</v>
      </c>
      <c r="D290" s="95">
        <v>202</v>
      </c>
      <c r="E290" s="80">
        <v>6.35</v>
      </c>
      <c r="F290" s="81">
        <v>1282.6999999999998</v>
      </c>
      <c r="G290" s="82" t="s">
        <v>8</v>
      </c>
    </row>
    <row r="291" spans="2:7">
      <c r="B291" s="78">
        <v>45275</v>
      </c>
      <c r="C291" s="79">
        <v>45275.473437499997</v>
      </c>
      <c r="D291" s="95">
        <v>320</v>
      </c>
      <c r="E291" s="80">
        <v>6.35</v>
      </c>
      <c r="F291" s="81">
        <v>2032</v>
      </c>
      <c r="G291" s="82" t="s">
        <v>8</v>
      </c>
    </row>
    <row r="292" spans="2:7">
      <c r="B292" s="78">
        <v>45275</v>
      </c>
      <c r="C292" s="79">
        <v>45275.47997685185</v>
      </c>
      <c r="D292" s="95">
        <v>601</v>
      </c>
      <c r="E292" s="80">
        <v>6.34</v>
      </c>
      <c r="F292" s="81">
        <v>3810.3399999999997</v>
      </c>
      <c r="G292" s="82" t="s">
        <v>8</v>
      </c>
    </row>
    <row r="293" spans="2:7">
      <c r="B293" s="78">
        <v>45275</v>
      </c>
      <c r="C293" s="79">
        <v>45275.489837962959</v>
      </c>
      <c r="D293" s="95">
        <v>271</v>
      </c>
      <c r="E293" s="80">
        <v>6.3250000000000002</v>
      </c>
      <c r="F293" s="81">
        <v>1714.075</v>
      </c>
      <c r="G293" s="82" t="s">
        <v>8</v>
      </c>
    </row>
    <row r="294" spans="2:7">
      <c r="B294" s="78">
        <v>45275</v>
      </c>
      <c r="C294" s="79">
        <v>45275.489837962959</v>
      </c>
      <c r="D294" s="95">
        <v>269</v>
      </c>
      <c r="E294" s="80">
        <v>6.3250000000000002</v>
      </c>
      <c r="F294" s="81">
        <v>1701.425</v>
      </c>
      <c r="G294" s="82" t="s">
        <v>8</v>
      </c>
    </row>
    <row r="295" spans="2:7">
      <c r="B295" s="78">
        <v>45275</v>
      </c>
      <c r="C295" s="79">
        <v>45275.497847222221</v>
      </c>
      <c r="D295" s="95">
        <v>346</v>
      </c>
      <c r="E295" s="80">
        <v>6.3250000000000002</v>
      </c>
      <c r="F295" s="81">
        <v>2188.4500000000003</v>
      </c>
      <c r="G295" s="82" t="s">
        <v>8</v>
      </c>
    </row>
    <row r="296" spans="2:7">
      <c r="B296" s="78">
        <v>45275</v>
      </c>
      <c r="C296" s="79">
        <v>45275.497847222221</v>
      </c>
      <c r="D296" s="95">
        <v>21</v>
      </c>
      <c r="E296" s="80">
        <v>6.3250000000000002</v>
      </c>
      <c r="F296" s="81">
        <v>132.82500000000002</v>
      </c>
      <c r="G296" s="82" t="s">
        <v>8</v>
      </c>
    </row>
    <row r="297" spans="2:7">
      <c r="B297" s="78">
        <v>45275</v>
      </c>
      <c r="C297" s="79">
        <v>45275.497847222221</v>
      </c>
      <c r="D297" s="95">
        <v>231</v>
      </c>
      <c r="E297" s="80">
        <v>6.3250000000000002</v>
      </c>
      <c r="F297" s="81">
        <v>1461.075</v>
      </c>
      <c r="G297" s="82" t="s">
        <v>8</v>
      </c>
    </row>
    <row r="298" spans="2:7">
      <c r="B298" s="78">
        <v>45275</v>
      </c>
      <c r="C298" s="79">
        <v>45275.505601851852</v>
      </c>
      <c r="D298" s="95">
        <v>572</v>
      </c>
      <c r="E298" s="80">
        <v>6.31</v>
      </c>
      <c r="F298" s="81">
        <v>3609.3199999999997</v>
      </c>
      <c r="G298" s="82" t="s">
        <v>8</v>
      </c>
    </row>
    <row r="299" spans="2:7">
      <c r="B299" s="78">
        <v>45275</v>
      </c>
      <c r="C299" s="79">
        <v>45275.515173611115</v>
      </c>
      <c r="D299" s="95">
        <v>565</v>
      </c>
      <c r="E299" s="80">
        <v>6.3</v>
      </c>
      <c r="F299" s="81">
        <v>3559.5</v>
      </c>
      <c r="G299" s="82" t="s">
        <v>8</v>
      </c>
    </row>
    <row r="300" spans="2:7">
      <c r="B300" s="78">
        <v>45275</v>
      </c>
      <c r="C300" s="79">
        <v>45275.515173611115</v>
      </c>
      <c r="D300" s="95">
        <v>49</v>
      </c>
      <c r="E300" s="80">
        <v>6.3</v>
      </c>
      <c r="F300" s="81">
        <v>308.7</v>
      </c>
      <c r="G300" s="82" t="s">
        <v>8</v>
      </c>
    </row>
    <row r="301" spans="2:7">
      <c r="B301" s="78">
        <v>45275</v>
      </c>
      <c r="C301" s="79">
        <v>45275.530266203707</v>
      </c>
      <c r="D301" s="95">
        <v>169</v>
      </c>
      <c r="E301" s="80">
        <v>6.2850000000000001</v>
      </c>
      <c r="F301" s="81">
        <v>1062.165</v>
      </c>
      <c r="G301" s="82" t="s">
        <v>8</v>
      </c>
    </row>
    <row r="302" spans="2:7">
      <c r="B302" s="78">
        <v>45275</v>
      </c>
      <c r="C302" s="79">
        <v>45275.530266203707</v>
      </c>
      <c r="D302" s="95">
        <v>464</v>
      </c>
      <c r="E302" s="80">
        <v>6.2850000000000001</v>
      </c>
      <c r="F302" s="81">
        <v>2916.2400000000002</v>
      </c>
      <c r="G302" s="82" t="s">
        <v>8</v>
      </c>
    </row>
    <row r="303" spans="2:7">
      <c r="B303" s="78">
        <v>45275</v>
      </c>
      <c r="C303" s="79">
        <v>45275.53943287037</v>
      </c>
      <c r="D303" s="95">
        <v>381</v>
      </c>
      <c r="E303" s="80">
        <v>6.2750000000000004</v>
      </c>
      <c r="F303" s="81">
        <v>2390.7750000000001</v>
      </c>
      <c r="G303" s="82" t="s">
        <v>8</v>
      </c>
    </row>
    <row r="304" spans="2:7">
      <c r="B304" s="78">
        <v>45275</v>
      </c>
      <c r="C304" s="79">
        <v>45275.53943287037</v>
      </c>
      <c r="D304" s="95">
        <v>140</v>
      </c>
      <c r="E304" s="80">
        <v>6.2750000000000004</v>
      </c>
      <c r="F304" s="81">
        <v>878.5</v>
      </c>
      <c r="G304" s="82" t="s">
        <v>8</v>
      </c>
    </row>
    <row r="305" spans="2:7">
      <c r="B305" s="78">
        <v>45275</v>
      </c>
      <c r="C305" s="79">
        <v>45275.551134259258</v>
      </c>
      <c r="D305" s="95">
        <v>380</v>
      </c>
      <c r="E305" s="80">
        <v>6.2750000000000004</v>
      </c>
      <c r="F305" s="81">
        <v>2384.5</v>
      </c>
      <c r="G305" s="82" t="s">
        <v>8</v>
      </c>
    </row>
    <row r="306" spans="2:7">
      <c r="B306" s="78">
        <v>45275</v>
      </c>
      <c r="C306" s="79">
        <v>45275.551134259258</v>
      </c>
      <c r="D306" s="95">
        <v>184</v>
      </c>
      <c r="E306" s="80">
        <v>6.2750000000000004</v>
      </c>
      <c r="F306" s="81">
        <v>1154.6000000000001</v>
      </c>
      <c r="G306" s="82" t="s">
        <v>8</v>
      </c>
    </row>
    <row r="307" spans="2:7">
      <c r="B307" s="78">
        <v>45275</v>
      </c>
      <c r="C307" s="79">
        <v>45275.565104166664</v>
      </c>
      <c r="D307" s="95">
        <v>468</v>
      </c>
      <c r="E307" s="80">
        <v>6.27</v>
      </c>
      <c r="F307" s="81">
        <v>2934.3599999999997</v>
      </c>
      <c r="G307" s="82" t="s">
        <v>8</v>
      </c>
    </row>
    <row r="308" spans="2:7">
      <c r="B308" s="78">
        <v>45275</v>
      </c>
      <c r="C308" s="79">
        <v>45275.565104166664</v>
      </c>
      <c r="D308" s="95">
        <v>129</v>
      </c>
      <c r="E308" s="80">
        <v>6.27</v>
      </c>
      <c r="F308" s="81">
        <v>808.82999999999993</v>
      </c>
      <c r="G308" s="82" t="s">
        <v>8</v>
      </c>
    </row>
    <row r="309" spans="2:7">
      <c r="B309" s="78">
        <v>45275</v>
      </c>
      <c r="C309" s="79">
        <v>45275.570416666669</v>
      </c>
      <c r="D309" s="95">
        <v>581</v>
      </c>
      <c r="E309" s="80">
        <v>6.2649999999999997</v>
      </c>
      <c r="F309" s="81">
        <v>3639.9649999999997</v>
      </c>
      <c r="G309" s="82" t="s">
        <v>8</v>
      </c>
    </row>
    <row r="310" spans="2:7">
      <c r="B310" s="78">
        <v>45275</v>
      </c>
      <c r="C310" s="79">
        <v>45275.582048611112</v>
      </c>
      <c r="D310" s="95">
        <v>291</v>
      </c>
      <c r="E310" s="80">
        <v>6.25</v>
      </c>
      <c r="F310" s="81">
        <v>1818.75</v>
      </c>
      <c r="G310" s="82" t="s">
        <v>8</v>
      </c>
    </row>
    <row r="311" spans="2:7">
      <c r="B311" s="78">
        <v>45275</v>
      </c>
      <c r="C311" s="79">
        <v>45275.582048611112</v>
      </c>
      <c r="D311" s="95">
        <v>291</v>
      </c>
      <c r="E311" s="80">
        <v>6.25</v>
      </c>
      <c r="F311" s="81">
        <v>1818.75</v>
      </c>
      <c r="G311" s="82" t="s">
        <v>8</v>
      </c>
    </row>
    <row r="312" spans="2:7">
      <c r="B312" s="78">
        <v>45275</v>
      </c>
      <c r="C312" s="79">
        <v>45275.589131944442</v>
      </c>
      <c r="D312" s="95">
        <v>564</v>
      </c>
      <c r="E312" s="80">
        <v>6.2549999999999999</v>
      </c>
      <c r="F312" s="81">
        <v>3527.82</v>
      </c>
      <c r="G312" s="82" t="s">
        <v>8</v>
      </c>
    </row>
    <row r="313" spans="2:7">
      <c r="B313" s="78">
        <v>45275</v>
      </c>
      <c r="C313" s="79">
        <v>45275.598460648151</v>
      </c>
      <c r="D313" s="95">
        <v>560</v>
      </c>
      <c r="E313" s="80">
        <v>6.2450000000000001</v>
      </c>
      <c r="F313" s="81">
        <v>3497.2000000000003</v>
      </c>
      <c r="G313" s="82" t="s">
        <v>8</v>
      </c>
    </row>
    <row r="314" spans="2:7">
      <c r="B314" s="78">
        <v>45275</v>
      </c>
      <c r="C314" s="79">
        <v>45275.605717592596</v>
      </c>
      <c r="D314" s="95">
        <v>565</v>
      </c>
      <c r="E314" s="80">
        <v>6.24</v>
      </c>
      <c r="F314" s="81">
        <v>3525.6</v>
      </c>
      <c r="G314" s="82" t="s">
        <v>8</v>
      </c>
    </row>
    <row r="315" spans="2:7">
      <c r="B315" s="78">
        <v>45275</v>
      </c>
      <c r="C315" s="79">
        <v>45275.62871527778</v>
      </c>
      <c r="D315" s="95">
        <v>624</v>
      </c>
      <c r="E315" s="80">
        <v>6.19</v>
      </c>
      <c r="F315" s="81">
        <v>3862.5600000000004</v>
      </c>
      <c r="G315" s="82" t="s">
        <v>8</v>
      </c>
    </row>
    <row r="316" spans="2:7">
      <c r="B316" s="78">
        <v>45275</v>
      </c>
      <c r="C316" s="79">
        <v>45275.62871527778</v>
      </c>
      <c r="D316" s="95">
        <v>416</v>
      </c>
      <c r="E316" s="80">
        <v>6.1849999999999996</v>
      </c>
      <c r="F316" s="81">
        <v>2572.96</v>
      </c>
      <c r="G316" s="82" t="s">
        <v>8</v>
      </c>
    </row>
    <row r="317" spans="2:7">
      <c r="B317" s="78">
        <v>45275</v>
      </c>
      <c r="C317" s="79">
        <v>45275.62871527778</v>
      </c>
      <c r="D317" s="95">
        <v>184</v>
      </c>
      <c r="E317" s="80">
        <v>6.1849999999999996</v>
      </c>
      <c r="F317" s="81">
        <v>1138.04</v>
      </c>
      <c r="G317" s="82" t="s">
        <v>8</v>
      </c>
    </row>
    <row r="318" spans="2:7">
      <c r="B318" s="78">
        <v>45275</v>
      </c>
      <c r="C318" s="79">
        <v>45275.633900462963</v>
      </c>
      <c r="D318" s="95">
        <v>531</v>
      </c>
      <c r="E318" s="80">
        <v>6.2050000000000001</v>
      </c>
      <c r="F318" s="81">
        <v>3294.855</v>
      </c>
      <c r="G318" s="82" t="s">
        <v>8</v>
      </c>
    </row>
    <row r="319" spans="2:7">
      <c r="B319" s="78">
        <v>45275</v>
      </c>
      <c r="C319" s="79">
        <v>45275.638159722221</v>
      </c>
      <c r="D319" s="95">
        <v>546</v>
      </c>
      <c r="E319" s="80">
        <v>6.2149999999999999</v>
      </c>
      <c r="F319" s="81">
        <v>3393.39</v>
      </c>
      <c r="G319" s="82" t="s">
        <v>8</v>
      </c>
    </row>
    <row r="320" spans="2:7">
      <c r="B320" s="78">
        <v>45275</v>
      </c>
      <c r="C320" s="79">
        <v>45275.643634259257</v>
      </c>
      <c r="D320" s="95">
        <v>609</v>
      </c>
      <c r="E320" s="80">
        <v>6.1950000000000003</v>
      </c>
      <c r="F320" s="81">
        <v>3772.7550000000001</v>
      </c>
      <c r="G320" s="82" t="s">
        <v>8</v>
      </c>
    </row>
    <row r="321" spans="2:7">
      <c r="B321" s="78">
        <v>45275</v>
      </c>
      <c r="C321" s="79">
        <v>45275.649861111109</v>
      </c>
      <c r="D321" s="95">
        <v>588</v>
      </c>
      <c r="E321" s="80">
        <v>6.19</v>
      </c>
      <c r="F321" s="81">
        <v>3639.7200000000003</v>
      </c>
      <c r="G321" s="82" t="s">
        <v>8</v>
      </c>
    </row>
    <row r="322" spans="2:7">
      <c r="B322" s="78">
        <v>45275</v>
      </c>
      <c r="C322" s="79">
        <v>45275.652951388889</v>
      </c>
      <c r="D322" s="95">
        <v>615</v>
      </c>
      <c r="E322" s="80">
        <v>6.18</v>
      </c>
      <c r="F322" s="81">
        <v>3800.7</v>
      </c>
      <c r="G322" s="82" t="s">
        <v>8</v>
      </c>
    </row>
    <row r="323" spans="2:7">
      <c r="B323" s="78">
        <v>45275</v>
      </c>
      <c r="C323" s="79">
        <v>45275.652951388889</v>
      </c>
      <c r="D323" s="95">
        <v>28</v>
      </c>
      <c r="E323" s="80">
        <v>6.1749999999999998</v>
      </c>
      <c r="F323" s="81">
        <v>172.9</v>
      </c>
      <c r="G323" s="82" t="s">
        <v>8</v>
      </c>
    </row>
    <row r="324" spans="2:7">
      <c r="B324" s="78">
        <v>45275</v>
      </c>
      <c r="C324" s="79">
        <v>45275.652951388889</v>
      </c>
      <c r="D324" s="95">
        <v>507</v>
      </c>
      <c r="E324" s="80">
        <v>6.1749999999999998</v>
      </c>
      <c r="F324" s="81">
        <v>3130.7249999999999</v>
      </c>
      <c r="G324" s="82" t="s">
        <v>8</v>
      </c>
    </row>
    <row r="325" spans="2:7">
      <c r="B325" s="78">
        <v>45275</v>
      </c>
      <c r="C325" s="79">
        <v>45275.656168981484</v>
      </c>
      <c r="D325" s="95">
        <v>400</v>
      </c>
      <c r="E325" s="80">
        <v>6.18</v>
      </c>
      <c r="F325" s="81">
        <v>2472</v>
      </c>
      <c r="G325" s="82" t="s">
        <v>8</v>
      </c>
    </row>
    <row r="326" spans="2:7">
      <c r="B326" s="78">
        <v>45275</v>
      </c>
      <c r="C326" s="79">
        <v>45275.656168981484</v>
      </c>
      <c r="D326" s="95">
        <v>188</v>
      </c>
      <c r="E326" s="80">
        <v>6.18</v>
      </c>
      <c r="F326" s="81">
        <v>1161.8399999999999</v>
      </c>
      <c r="G326" s="82" t="s">
        <v>8</v>
      </c>
    </row>
    <row r="327" spans="2:7">
      <c r="B327" s="78">
        <v>45275</v>
      </c>
      <c r="C327" s="79">
        <v>45275.666759259257</v>
      </c>
      <c r="D327" s="95">
        <v>541</v>
      </c>
      <c r="E327" s="80">
        <v>6.1950000000000003</v>
      </c>
      <c r="F327" s="81">
        <v>3351.4950000000003</v>
      </c>
      <c r="G327" s="82" t="s">
        <v>8</v>
      </c>
    </row>
    <row r="328" spans="2:7">
      <c r="B328" s="78">
        <v>45275</v>
      </c>
      <c r="C328" s="79">
        <v>45275.666759259257</v>
      </c>
      <c r="D328" s="95">
        <v>174</v>
      </c>
      <c r="E328" s="80">
        <v>6.1950000000000003</v>
      </c>
      <c r="F328" s="81">
        <v>1077.93</v>
      </c>
      <c r="G328" s="82" t="s">
        <v>8</v>
      </c>
    </row>
    <row r="329" spans="2:7">
      <c r="B329" s="78">
        <v>45275</v>
      </c>
      <c r="C329" s="79">
        <v>45275.666759259257</v>
      </c>
      <c r="D329" s="95">
        <v>379</v>
      </c>
      <c r="E329" s="80">
        <v>6.1950000000000003</v>
      </c>
      <c r="F329" s="81">
        <v>2347.9050000000002</v>
      </c>
      <c r="G329" s="82" t="s">
        <v>8</v>
      </c>
    </row>
    <row r="330" spans="2:7">
      <c r="B330" s="78">
        <v>45275</v>
      </c>
      <c r="C330" s="79">
        <v>45275.672731481478</v>
      </c>
      <c r="D330" s="95">
        <v>552</v>
      </c>
      <c r="E330" s="80">
        <v>6.21</v>
      </c>
      <c r="F330" s="81">
        <v>3427.92</v>
      </c>
      <c r="G330" s="82" t="s">
        <v>8</v>
      </c>
    </row>
    <row r="331" spans="2:7">
      <c r="B331" s="78">
        <v>45275</v>
      </c>
      <c r="C331" s="79">
        <v>45275.678657407407</v>
      </c>
      <c r="D331" s="95">
        <v>248</v>
      </c>
      <c r="E331" s="80">
        <v>6.2</v>
      </c>
      <c r="F331" s="81">
        <v>1537.6000000000001</v>
      </c>
      <c r="G331" s="82" t="s">
        <v>8</v>
      </c>
    </row>
    <row r="332" spans="2:7">
      <c r="B332" s="78">
        <v>45275</v>
      </c>
      <c r="C332" s="79">
        <v>45275.678657407407</v>
      </c>
      <c r="D332" s="95">
        <v>324</v>
      </c>
      <c r="E332" s="80">
        <v>6.2</v>
      </c>
      <c r="F332" s="81">
        <v>2008.8</v>
      </c>
      <c r="G332" s="82" t="s">
        <v>8</v>
      </c>
    </row>
    <row r="333" spans="2:7">
      <c r="B333" s="78">
        <v>45275</v>
      </c>
      <c r="C333" s="79">
        <v>45275.687905092593</v>
      </c>
      <c r="D333" s="95">
        <v>529</v>
      </c>
      <c r="E333" s="80">
        <v>6.19</v>
      </c>
      <c r="F333" s="81">
        <v>3274.51</v>
      </c>
      <c r="G333" s="82" t="s">
        <v>8</v>
      </c>
    </row>
    <row r="334" spans="2:7">
      <c r="B334" s="78">
        <v>45275</v>
      </c>
      <c r="C334" s="79">
        <v>45275.687905092593</v>
      </c>
      <c r="D334" s="95">
        <v>522</v>
      </c>
      <c r="E334" s="80">
        <v>6.19</v>
      </c>
      <c r="F334" s="81">
        <v>3231.1800000000003</v>
      </c>
      <c r="G334" s="82" t="s">
        <v>8</v>
      </c>
    </row>
    <row r="335" spans="2:7">
      <c r="B335" s="78">
        <v>45275</v>
      </c>
      <c r="C335" s="79">
        <v>45275.694837962961</v>
      </c>
      <c r="D335" s="95">
        <v>398</v>
      </c>
      <c r="E335" s="80">
        <v>6.1849999999999996</v>
      </c>
      <c r="F335" s="81">
        <v>2461.6299999999997</v>
      </c>
      <c r="G335" s="82" t="s">
        <v>8</v>
      </c>
    </row>
    <row r="336" spans="2:7">
      <c r="B336" s="78">
        <v>45275</v>
      </c>
      <c r="C336" s="79">
        <v>45275.694837962961</v>
      </c>
      <c r="D336" s="95">
        <v>616</v>
      </c>
      <c r="E336" s="80">
        <v>6.1849999999999996</v>
      </c>
      <c r="F336" s="81">
        <v>3809.9599999999996</v>
      </c>
      <c r="G336" s="82" t="s">
        <v>8</v>
      </c>
    </row>
    <row r="337" spans="2:7">
      <c r="B337" s="78">
        <v>45275</v>
      </c>
      <c r="C337" s="79">
        <v>45275.694837962961</v>
      </c>
      <c r="D337" s="95">
        <v>184</v>
      </c>
      <c r="E337" s="80">
        <v>6.1849999999999996</v>
      </c>
      <c r="F337" s="81">
        <v>1138.04</v>
      </c>
      <c r="G337" s="82" t="s">
        <v>8</v>
      </c>
    </row>
    <row r="338" spans="2:7">
      <c r="B338" s="78">
        <v>45275</v>
      </c>
      <c r="C338" s="79">
        <v>45275.694837962961</v>
      </c>
      <c r="D338" s="95">
        <v>585</v>
      </c>
      <c r="E338" s="80">
        <v>6.1849999999999996</v>
      </c>
      <c r="F338" s="81">
        <v>3618.2249999999999</v>
      </c>
      <c r="G338" s="82" t="s">
        <v>8</v>
      </c>
    </row>
    <row r="339" spans="2:7">
      <c r="B339" s="78">
        <v>45275</v>
      </c>
      <c r="C339" s="79">
        <v>45275.703483796293</v>
      </c>
      <c r="D339" s="95">
        <v>618</v>
      </c>
      <c r="E339" s="80">
        <v>6.1950000000000003</v>
      </c>
      <c r="F339" s="81">
        <v>3828.51</v>
      </c>
      <c r="G339" s="82" t="s">
        <v>8</v>
      </c>
    </row>
    <row r="340" spans="2:7">
      <c r="B340" s="78">
        <v>45275</v>
      </c>
      <c r="C340" s="79">
        <v>45275.705787037034</v>
      </c>
      <c r="D340" s="95">
        <v>558</v>
      </c>
      <c r="E340" s="80">
        <v>6.2050000000000001</v>
      </c>
      <c r="F340" s="81">
        <v>3462.39</v>
      </c>
      <c r="G340" s="82" t="s">
        <v>8</v>
      </c>
    </row>
    <row r="341" spans="2:7">
      <c r="B341" s="78">
        <v>45275</v>
      </c>
      <c r="C341" s="79">
        <v>45275.714201388888</v>
      </c>
      <c r="D341" s="95">
        <v>540</v>
      </c>
      <c r="E341" s="80">
        <v>6.19</v>
      </c>
      <c r="F341" s="81">
        <v>3342.6000000000004</v>
      </c>
      <c r="G341" s="82" t="s">
        <v>8</v>
      </c>
    </row>
    <row r="342" spans="2:7">
      <c r="B342" s="78">
        <v>45275</v>
      </c>
      <c r="C342" s="79">
        <v>45275.714201388888</v>
      </c>
      <c r="D342" s="95">
        <v>748</v>
      </c>
      <c r="E342" s="80">
        <v>6.19</v>
      </c>
      <c r="F342" s="81">
        <v>4630.12</v>
      </c>
      <c r="G342" s="82" t="s">
        <v>8</v>
      </c>
    </row>
    <row r="343" spans="2:7">
      <c r="B343" s="78">
        <v>45275</v>
      </c>
      <c r="C343" s="79">
        <v>45275.714201388888</v>
      </c>
      <c r="D343" s="95">
        <v>609</v>
      </c>
      <c r="E343" s="80">
        <v>6.19</v>
      </c>
      <c r="F343" s="81">
        <v>3769.71</v>
      </c>
      <c r="G343" s="82" t="s">
        <v>8</v>
      </c>
    </row>
    <row r="344" spans="2:7">
      <c r="B344" s="78">
        <v>45275</v>
      </c>
      <c r="C344" s="79">
        <v>45275.714201388888</v>
      </c>
      <c r="D344" s="95">
        <v>612</v>
      </c>
      <c r="E344" s="80">
        <v>6.19</v>
      </c>
      <c r="F344" s="81">
        <v>3788.28</v>
      </c>
      <c r="G344" s="82" t="s">
        <v>8</v>
      </c>
    </row>
    <row r="345" spans="2:7">
      <c r="B345" s="78">
        <v>45275</v>
      </c>
      <c r="C345" s="79">
        <v>45275.714201388888</v>
      </c>
      <c r="D345" s="95">
        <v>1162</v>
      </c>
      <c r="E345" s="80">
        <v>6.19</v>
      </c>
      <c r="F345" s="81">
        <v>7192.7800000000007</v>
      </c>
      <c r="G345" s="82" t="s">
        <v>8</v>
      </c>
    </row>
    <row r="346" spans="2:7">
      <c r="B346" s="78">
        <v>45275</v>
      </c>
      <c r="C346" s="79">
        <v>45275.717789351853</v>
      </c>
      <c r="D346" s="95">
        <v>149</v>
      </c>
      <c r="E346" s="80">
        <v>6.19</v>
      </c>
      <c r="F346" s="81">
        <v>922.31000000000006</v>
      </c>
      <c r="G346" s="82" t="s">
        <v>8</v>
      </c>
    </row>
    <row r="347" spans="2:7">
      <c r="B347" s="78">
        <v>45275</v>
      </c>
      <c r="C347" s="79">
        <v>45275.719050925924</v>
      </c>
      <c r="D347" s="95">
        <v>972</v>
      </c>
      <c r="E347" s="80">
        <v>6.1950000000000003</v>
      </c>
      <c r="F347" s="81">
        <v>6021.54</v>
      </c>
      <c r="G347" s="82" t="s">
        <v>8</v>
      </c>
    </row>
    <row r="348" spans="2:7">
      <c r="B348" s="78">
        <v>45275</v>
      </c>
      <c r="C348" s="79">
        <v>45275.719050925924</v>
      </c>
      <c r="D348" s="95">
        <v>151</v>
      </c>
      <c r="E348" s="80">
        <v>6.1950000000000003</v>
      </c>
      <c r="F348" s="81">
        <v>935.44500000000005</v>
      </c>
      <c r="G348" s="82" t="s">
        <v>8</v>
      </c>
    </row>
    <row r="349" spans="2:7">
      <c r="B349" s="78">
        <v>45275</v>
      </c>
      <c r="C349" s="79">
        <v>45275.719050925924</v>
      </c>
      <c r="D349" s="95">
        <v>60</v>
      </c>
      <c r="E349" s="80">
        <v>6.1950000000000003</v>
      </c>
      <c r="F349" s="81">
        <v>371.70000000000005</v>
      </c>
      <c r="G349" s="82" t="s">
        <v>8</v>
      </c>
    </row>
    <row r="350" spans="2:7">
      <c r="B350" s="78">
        <v>45275</v>
      </c>
      <c r="C350" s="79">
        <v>45275.719050925924</v>
      </c>
      <c r="D350" s="95">
        <v>890</v>
      </c>
      <c r="E350" s="80">
        <v>6.1950000000000003</v>
      </c>
      <c r="F350" s="81">
        <v>5513.55</v>
      </c>
      <c r="G350" s="82" t="s">
        <v>8</v>
      </c>
    </row>
    <row r="351" spans="2:7">
      <c r="B351" s="78">
        <v>45275</v>
      </c>
      <c r="C351" s="79">
        <v>45275.719050925924</v>
      </c>
      <c r="D351" s="95">
        <v>22</v>
      </c>
      <c r="E351" s="80">
        <v>6.1950000000000003</v>
      </c>
      <c r="F351" s="81">
        <v>136.29000000000002</v>
      </c>
      <c r="G351" s="82" t="s">
        <v>8</v>
      </c>
    </row>
    <row r="352" spans="2:7">
      <c r="B352" s="83">
        <v>45275</v>
      </c>
      <c r="C352" s="84">
        <v>45275.719050925924</v>
      </c>
      <c r="D352" s="96">
        <v>133</v>
      </c>
      <c r="E352" s="85">
        <v>6.1950000000000003</v>
      </c>
      <c r="F352" s="86">
        <v>823.93500000000006</v>
      </c>
      <c r="G352" s="87" t="s">
        <v>8</v>
      </c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9E13E-9C14-4B95-A377-EBE2AEC7FF78}">
  <sheetPr codeName="Sheet5">
    <pageSetUpPr fitToPage="1"/>
  </sheetPr>
  <dimension ref="A1:H1090"/>
  <sheetViews>
    <sheetView zoomScale="85" zoomScaleNormal="85" zoomScaleSheetLayoutView="100" workbookViewId="0">
      <pane ySplit="8" topLeftCell="A13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  <c r="G7" s="118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>
      <c r="B9" s="78">
        <v>45264</v>
      </c>
      <c r="C9" s="79">
        <v>45264.387592592589</v>
      </c>
      <c r="D9" s="95">
        <v>544</v>
      </c>
      <c r="E9" s="80">
        <v>6.2050000000000001</v>
      </c>
      <c r="F9" s="81">
        <v>3375.52</v>
      </c>
      <c r="G9" s="82" t="s">
        <v>8</v>
      </c>
    </row>
    <row r="10" spans="1:8">
      <c r="B10" s="78">
        <v>45264</v>
      </c>
      <c r="C10" s="79">
        <v>45264.392106481479</v>
      </c>
      <c r="D10" s="95">
        <v>104</v>
      </c>
      <c r="E10" s="80">
        <v>6.1950000000000003</v>
      </c>
      <c r="F10" s="81">
        <v>644.28</v>
      </c>
      <c r="G10" s="82" t="s">
        <v>8</v>
      </c>
    </row>
    <row r="11" spans="1:8">
      <c r="B11" s="78">
        <v>45264</v>
      </c>
      <c r="C11" s="79">
        <v>45264.392106481479</v>
      </c>
      <c r="D11" s="95">
        <v>341</v>
      </c>
      <c r="E11" s="80">
        <v>6.1950000000000003</v>
      </c>
      <c r="F11" s="81">
        <v>2112.4949999999999</v>
      </c>
      <c r="G11" s="82" t="s">
        <v>8</v>
      </c>
    </row>
    <row r="12" spans="1:8">
      <c r="B12" s="78">
        <v>45264</v>
      </c>
      <c r="C12" s="79">
        <v>45264.392106481479</v>
      </c>
      <c r="D12" s="95">
        <v>73</v>
      </c>
      <c r="E12" s="80">
        <v>6.1950000000000003</v>
      </c>
      <c r="F12" s="81">
        <v>452.23500000000001</v>
      </c>
      <c r="G12" s="82" t="s">
        <v>8</v>
      </c>
    </row>
    <row r="13" spans="1:8">
      <c r="B13" s="78">
        <v>45264</v>
      </c>
      <c r="C13" s="79">
        <v>45264.392106481479</v>
      </c>
      <c r="D13" s="95">
        <v>503</v>
      </c>
      <c r="E13" s="80">
        <v>6.2</v>
      </c>
      <c r="F13" s="81">
        <v>3118.6</v>
      </c>
      <c r="G13" s="82" t="s">
        <v>8</v>
      </c>
    </row>
    <row r="14" spans="1:8">
      <c r="B14" s="78">
        <v>45264</v>
      </c>
      <c r="C14" s="79">
        <v>45264.407037037039</v>
      </c>
      <c r="D14" s="95">
        <v>1127</v>
      </c>
      <c r="E14" s="80">
        <v>6.2149999999999999</v>
      </c>
      <c r="F14" s="81">
        <v>7004.3050000000003</v>
      </c>
      <c r="G14" s="82" t="s">
        <v>8</v>
      </c>
    </row>
    <row r="15" spans="1:8">
      <c r="B15" s="78">
        <v>45264</v>
      </c>
      <c r="C15" s="79">
        <v>45264.420983796299</v>
      </c>
      <c r="D15" s="95">
        <v>575</v>
      </c>
      <c r="E15" s="80">
        <v>6.2050000000000001</v>
      </c>
      <c r="F15" s="81">
        <v>3567.875</v>
      </c>
      <c r="G15" s="82" t="s">
        <v>8</v>
      </c>
    </row>
    <row r="16" spans="1:8">
      <c r="B16" s="78">
        <v>45264</v>
      </c>
      <c r="C16" s="79">
        <v>45264.426180555558</v>
      </c>
      <c r="D16" s="95">
        <v>47</v>
      </c>
      <c r="E16" s="80">
        <v>6.2</v>
      </c>
      <c r="F16" s="81">
        <v>291.40000000000003</v>
      </c>
      <c r="G16" s="82" t="s">
        <v>8</v>
      </c>
    </row>
    <row r="17" spans="2:7">
      <c r="B17" s="78">
        <v>45264</v>
      </c>
      <c r="C17" s="79">
        <v>45264.426180555558</v>
      </c>
      <c r="D17" s="95">
        <v>484</v>
      </c>
      <c r="E17" s="80">
        <v>6.2</v>
      </c>
      <c r="F17" s="81">
        <v>3000.8</v>
      </c>
      <c r="G17" s="82" t="s">
        <v>8</v>
      </c>
    </row>
    <row r="18" spans="2:7">
      <c r="B18" s="78">
        <v>45264</v>
      </c>
      <c r="C18" s="79">
        <v>45264.435752314814</v>
      </c>
      <c r="D18" s="95">
        <v>544</v>
      </c>
      <c r="E18" s="80">
        <v>6.18</v>
      </c>
      <c r="F18" s="81">
        <v>3361.92</v>
      </c>
      <c r="G18" s="82" t="s">
        <v>8</v>
      </c>
    </row>
    <row r="19" spans="2:7">
      <c r="B19" s="78">
        <v>45264</v>
      </c>
      <c r="C19" s="79">
        <v>45264.453819444447</v>
      </c>
      <c r="D19" s="95">
        <v>6</v>
      </c>
      <c r="E19" s="80">
        <v>6.2</v>
      </c>
      <c r="F19" s="81">
        <v>37.200000000000003</v>
      </c>
      <c r="G19" s="82" t="s">
        <v>8</v>
      </c>
    </row>
    <row r="20" spans="2:7">
      <c r="B20" s="78">
        <v>45264</v>
      </c>
      <c r="C20" s="79">
        <v>45264.453819444447</v>
      </c>
      <c r="D20" s="95">
        <v>484</v>
      </c>
      <c r="E20" s="80">
        <v>6.2</v>
      </c>
      <c r="F20" s="81">
        <v>3000.8</v>
      </c>
      <c r="G20" s="82" t="s">
        <v>8</v>
      </c>
    </row>
    <row r="21" spans="2:7">
      <c r="B21" s="78">
        <v>45264</v>
      </c>
      <c r="C21" s="79">
        <v>45264.471782407411</v>
      </c>
      <c r="D21" s="95">
        <v>1049</v>
      </c>
      <c r="E21" s="80">
        <v>6.2249999999999996</v>
      </c>
      <c r="F21" s="81">
        <v>6530.0249999999996</v>
      </c>
      <c r="G21" s="82" t="s">
        <v>8</v>
      </c>
    </row>
    <row r="22" spans="2:7">
      <c r="B22" s="78">
        <v>45264</v>
      </c>
      <c r="C22" s="79">
        <v>45264.487083333333</v>
      </c>
      <c r="D22" s="95">
        <v>590</v>
      </c>
      <c r="E22" s="80">
        <v>6.2</v>
      </c>
      <c r="F22" s="81">
        <v>3658</v>
      </c>
      <c r="G22" s="82" t="s">
        <v>8</v>
      </c>
    </row>
    <row r="23" spans="2:7">
      <c r="B23" s="78">
        <v>45264</v>
      </c>
      <c r="C23" s="79">
        <v>45264.502523148149</v>
      </c>
      <c r="D23" s="95">
        <v>87</v>
      </c>
      <c r="E23" s="80">
        <v>6.2050000000000001</v>
      </c>
      <c r="F23" s="81">
        <v>539.83500000000004</v>
      </c>
      <c r="G23" s="82" t="s">
        <v>8</v>
      </c>
    </row>
    <row r="24" spans="2:7">
      <c r="B24" s="78">
        <v>45264</v>
      </c>
      <c r="C24" s="79">
        <v>45264.502523148149</v>
      </c>
      <c r="D24" s="95">
        <v>489</v>
      </c>
      <c r="E24" s="80">
        <v>6.2050000000000001</v>
      </c>
      <c r="F24" s="81">
        <v>3034.2449999999999</v>
      </c>
      <c r="G24" s="82" t="s">
        <v>8</v>
      </c>
    </row>
    <row r="25" spans="2:7">
      <c r="B25" s="78">
        <v>45264</v>
      </c>
      <c r="C25" s="79">
        <v>45264.502523148149</v>
      </c>
      <c r="D25" s="95">
        <v>102</v>
      </c>
      <c r="E25" s="80">
        <v>6.2050000000000001</v>
      </c>
      <c r="F25" s="81">
        <v>632.91</v>
      </c>
      <c r="G25" s="82" t="s">
        <v>8</v>
      </c>
    </row>
    <row r="26" spans="2:7">
      <c r="B26" s="78">
        <v>45264</v>
      </c>
      <c r="C26" s="79">
        <v>45264.502523148149</v>
      </c>
      <c r="D26" s="95">
        <v>301</v>
      </c>
      <c r="E26" s="80">
        <v>6.2050000000000001</v>
      </c>
      <c r="F26" s="81">
        <v>1867.7049999999999</v>
      </c>
      <c r="G26" s="82" t="s">
        <v>8</v>
      </c>
    </row>
    <row r="27" spans="2:7">
      <c r="B27" s="78">
        <v>45264</v>
      </c>
      <c r="C27" s="79">
        <v>45264.517789351848</v>
      </c>
      <c r="D27" s="95">
        <v>378</v>
      </c>
      <c r="E27" s="80">
        <v>6.2050000000000001</v>
      </c>
      <c r="F27" s="81">
        <v>2345.4900000000002</v>
      </c>
      <c r="G27" s="82" t="s">
        <v>8</v>
      </c>
    </row>
    <row r="28" spans="2:7">
      <c r="B28" s="78">
        <v>45264</v>
      </c>
      <c r="C28" s="79">
        <v>45264.517789351848</v>
      </c>
      <c r="D28" s="95">
        <v>72</v>
      </c>
      <c r="E28" s="80">
        <v>6.2050000000000001</v>
      </c>
      <c r="F28" s="81">
        <v>446.76</v>
      </c>
      <c r="G28" s="82" t="s">
        <v>8</v>
      </c>
    </row>
    <row r="29" spans="2:7">
      <c r="B29" s="78">
        <v>45264</v>
      </c>
      <c r="C29" s="79">
        <v>45264.517789351848</v>
      </c>
      <c r="D29" s="95">
        <v>110</v>
      </c>
      <c r="E29" s="80">
        <v>6.2050000000000001</v>
      </c>
      <c r="F29" s="81">
        <v>682.55</v>
      </c>
      <c r="G29" s="82" t="s">
        <v>8</v>
      </c>
    </row>
    <row r="30" spans="2:7">
      <c r="B30" s="78">
        <v>45264</v>
      </c>
      <c r="C30" s="79">
        <v>45264.538946759261</v>
      </c>
      <c r="D30" s="95">
        <v>529</v>
      </c>
      <c r="E30" s="80">
        <v>6.2</v>
      </c>
      <c r="F30" s="81">
        <v>3279.8</v>
      </c>
      <c r="G30" s="82" t="s">
        <v>8</v>
      </c>
    </row>
    <row r="31" spans="2:7">
      <c r="B31" s="78">
        <v>45264</v>
      </c>
      <c r="C31" s="79">
        <v>45264.543263888889</v>
      </c>
      <c r="D31" s="95">
        <v>591</v>
      </c>
      <c r="E31" s="80">
        <v>6.2</v>
      </c>
      <c r="F31" s="81">
        <v>3664.2000000000003</v>
      </c>
      <c r="G31" s="82" t="s">
        <v>8</v>
      </c>
    </row>
    <row r="32" spans="2:7">
      <c r="B32" s="78">
        <v>45264</v>
      </c>
      <c r="C32" s="79">
        <v>45264.560486111113</v>
      </c>
      <c r="D32" s="95">
        <v>509</v>
      </c>
      <c r="E32" s="80">
        <v>6.17</v>
      </c>
      <c r="F32" s="81">
        <v>3140.5299999999997</v>
      </c>
      <c r="G32" s="82" t="s">
        <v>8</v>
      </c>
    </row>
    <row r="33" spans="2:7">
      <c r="B33" s="78">
        <v>45264</v>
      </c>
      <c r="C33" s="79">
        <v>45264.560486111113</v>
      </c>
      <c r="D33" s="95">
        <v>15</v>
      </c>
      <c r="E33" s="80">
        <v>6.17</v>
      </c>
      <c r="F33" s="81">
        <v>92.55</v>
      </c>
      <c r="G33" s="82" t="s">
        <v>8</v>
      </c>
    </row>
    <row r="34" spans="2:7">
      <c r="B34" s="78">
        <v>45264</v>
      </c>
      <c r="C34" s="79">
        <v>45264.5702662037</v>
      </c>
      <c r="D34" s="95">
        <v>550</v>
      </c>
      <c r="E34" s="80">
        <v>6.1749999999999998</v>
      </c>
      <c r="F34" s="81">
        <v>3396.25</v>
      </c>
      <c r="G34" s="82" t="s">
        <v>8</v>
      </c>
    </row>
    <row r="35" spans="2:7">
      <c r="B35" s="78">
        <v>45264</v>
      </c>
      <c r="C35" s="79">
        <v>45264.584062499998</v>
      </c>
      <c r="D35" s="95">
        <v>495</v>
      </c>
      <c r="E35" s="80">
        <v>6.1550000000000002</v>
      </c>
      <c r="F35" s="81">
        <v>3046.7249999999999</v>
      </c>
      <c r="G35" s="82" t="s">
        <v>8</v>
      </c>
    </row>
    <row r="36" spans="2:7">
      <c r="B36" s="78">
        <v>45264</v>
      </c>
      <c r="C36" s="79">
        <v>45264.592407407406</v>
      </c>
      <c r="D36" s="95">
        <v>402</v>
      </c>
      <c r="E36" s="80">
        <v>6.13</v>
      </c>
      <c r="F36" s="81">
        <v>2464.2599999999998</v>
      </c>
      <c r="G36" s="82" t="s">
        <v>8</v>
      </c>
    </row>
    <row r="37" spans="2:7">
      <c r="B37" s="78">
        <v>45264</v>
      </c>
      <c r="C37" s="79">
        <v>45264.592407407406</v>
      </c>
      <c r="D37" s="95">
        <v>67</v>
      </c>
      <c r="E37" s="80">
        <v>6.13</v>
      </c>
      <c r="F37" s="81">
        <v>410.71</v>
      </c>
      <c r="G37" s="82" t="s">
        <v>8</v>
      </c>
    </row>
    <row r="38" spans="2:7">
      <c r="B38" s="78">
        <v>45264</v>
      </c>
      <c r="C38" s="79">
        <v>45264.592407407406</v>
      </c>
      <c r="D38" s="95">
        <v>114</v>
      </c>
      <c r="E38" s="80">
        <v>6.13</v>
      </c>
      <c r="F38" s="81">
        <v>698.81999999999994</v>
      </c>
      <c r="G38" s="82" t="s">
        <v>8</v>
      </c>
    </row>
    <row r="39" spans="2:7">
      <c r="B39" s="78">
        <v>45264</v>
      </c>
      <c r="C39" s="79">
        <v>45264.609629629631</v>
      </c>
      <c r="D39" s="95">
        <v>64</v>
      </c>
      <c r="E39" s="80">
        <v>6.1349999999999998</v>
      </c>
      <c r="F39" s="81">
        <v>392.64</v>
      </c>
      <c r="G39" s="82" t="s">
        <v>8</v>
      </c>
    </row>
    <row r="40" spans="2:7">
      <c r="B40" s="78">
        <v>45264</v>
      </c>
      <c r="C40" s="79">
        <v>45264.609629629631</v>
      </c>
      <c r="D40" s="95">
        <v>193</v>
      </c>
      <c r="E40" s="80">
        <v>6.1349999999999998</v>
      </c>
      <c r="F40" s="81">
        <v>1184.0550000000001</v>
      </c>
      <c r="G40" s="82" t="s">
        <v>8</v>
      </c>
    </row>
    <row r="41" spans="2:7">
      <c r="B41" s="78">
        <v>45264</v>
      </c>
      <c r="C41" s="79">
        <v>45264.609629629631</v>
      </c>
      <c r="D41" s="95">
        <v>333</v>
      </c>
      <c r="E41" s="80">
        <v>6.1349999999999998</v>
      </c>
      <c r="F41" s="81">
        <v>2042.9549999999999</v>
      </c>
      <c r="G41" s="82" t="s">
        <v>8</v>
      </c>
    </row>
    <row r="42" spans="2:7">
      <c r="B42" s="78">
        <v>45264</v>
      </c>
      <c r="C42" s="79">
        <v>45264.609629629631</v>
      </c>
      <c r="D42" s="95">
        <v>558</v>
      </c>
      <c r="E42" s="80">
        <v>6.1349999999999998</v>
      </c>
      <c r="F42" s="81">
        <v>3423.33</v>
      </c>
      <c r="G42" s="82" t="s">
        <v>8</v>
      </c>
    </row>
    <row r="43" spans="2:7">
      <c r="B43" s="78">
        <v>45264</v>
      </c>
      <c r="C43" s="79">
        <v>45264.618101851855</v>
      </c>
      <c r="D43" s="95">
        <v>540</v>
      </c>
      <c r="E43" s="80">
        <v>6.125</v>
      </c>
      <c r="F43" s="81">
        <v>3307.5</v>
      </c>
      <c r="G43" s="82" t="s">
        <v>8</v>
      </c>
    </row>
    <row r="44" spans="2:7">
      <c r="B44" s="78">
        <v>45264</v>
      </c>
      <c r="C44" s="79">
        <v>45264.631342592591</v>
      </c>
      <c r="D44" s="97">
        <v>525</v>
      </c>
      <c r="E44" s="89">
        <v>6.12</v>
      </c>
      <c r="F44" s="90">
        <v>3213</v>
      </c>
      <c r="G44" s="91" t="s">
        <v>8</v>
      </c>
    </row>
    <row r="45" spans="2:7">
      <c r="B45" s="78">
        <v>45264</v>
      </c>
      <c r="C45" s="79">
        <v>45264.635277777779</v>
      </c>
      <c r="D45" s="97">
        <v>584</v>
      </c>
      <c r="E45" s="89">
        <v>6.1050000000000004</v>
      </c>
      <c r="F45" s="90">
        <v>3565.32</v>
      </c>
      <c r="G45" s="91" t="s">
        <v>8</v>
      </c>
    </row>
    <row r="46" spans="2:7">
      <c r="B46" s="78">
        <v>45264</v>
      </c>
      <c r="C46" s="79">
        <v>45264.635277777779</v>
      </c>
      <c r="D46" s="95">
        <v>506</v>
      </c>
      <c r="E46" s="80">
        <v>6.1050000000000004</v>
      </c>
      <c r="F46" s="81">
        <v>3089.13</v>
      </c>
      <c r="G46" s="82" t="s">
        <v>8</v>
      </c>
    </row>
    <row r="47" spans="2:7">
      <c r="B47" s="78">
        <v>45264</v>
      </c>
      <c r="C47" s="79">
        <v>45264.635347222225</v>
      </c>
      <c r="D47" s="95">
        <v>37</v>
      </c>
      <c r="E47" s="80">
        <v>6.1050000000000004</v>
      </c>
      <c r="F47" s="81">
        <v>225.88500000000002</v>
      </c>
      <c r="G47" s="82" t="s">
        <v>8</v>
      </c>
    </row>
    <row r="48" spans="2:7">
      <c r="B48" s="78">
        <v>45264</v>
      </c>
      <c r="C48" s="79">
        <v>45264.638333333336</v>
      </c>
      <c r="D48" s="95">
        <v>525</v>
      </c>
      <c r="E48" s="80">
        <v>6.1050000000000004</v>
      </c>
      <c r="F48" s="81">
        <v>3205.125</v>
      </c>
      <c r="G48" s="82" t="s">
        <v>8</v>
      </c>
    </row>
    <row r="49" spans="2:7">
      <c r="B49" s="78">
        <v>45264</v>
      </c>
      <c r="C49" s="79">
        <v>45264.642395833333</v>
      </c>
      <c r="D49" s="95">
        <v>101</v>
      </c>
      <c r="E49" s="80">
        <v>6.085</v>
      </c>
      <c r="F49" s="81">
        <v>614.58500000000004</v>
      </c>
      <c r="G49" s="82" t="s">
        <v>8</v>
      </c>
    </row>
    <row r="50" spans="2:7">
      <c r="B50" s="78">
        <v>45264</v>
      </c>
      <c r="C50" s="79">
        <v>45264.642395833333</v>
      </c>
      <c r="D50" s="95">
        <v>400</v>
      </c>
      <c r="E50" s="80">
        <v>6.085</v>
      </c>
      <c r="F50" s="81">
        <v>2434</v>
      </c>
      <c r="G50" s="82" t="s">
        <v>8</v>
      </c>
    </row>
    <row r="51" spans="2:7">
      <c r="B51" s="78">
        <v>45264</v>
      </c>
      <c r="C51" s="79">
        <v>45264.656608796293</v>
      </c>
      <c r="D51" s="95">
        <v>1001</v>
      </c>
      <c r="E51" s="80">
        <v>6.0949999999999998</v>
      </c>
      <c r="F51" s="81">
        <v>6101.0949999999993</v>
      </c>
      <c r="G51" s="82" t="s">
        <v>8</v>
      </c>
    </row>
    <row r="52" spans="2:7">
      <c r="B52" s="78">
        <v>45264</v>
      </c>
      <c r="C52" s="79">
        <v>45264.66443287037</v>
      </c>
      <c r="D52" s="95">
        <v>82</v>
      </c>
      <c r="E52" s="80">
        <v>6.1150000000000002</v>
      </c>
      <c r="F52" s="81">
        <v>501.43</v>
      </c>
      <c r="G52" s="82" t="s">
        <v>8</v>
      </c>
    </row>
    <row r="53" spans="2:7">
      <c r="B53" s="78">
        <v>45264</v>
      </c>
      <c r="C53" s="79">
        <v>45264.66443287037</v>
      </c>
      <c r="D53" s="95">
        <v>1003</v>
      </c>
      <c r="E53" s="80">
        <v>6.1150000000000002</v>
      </c>
      <c r="F53" s="81">
        <v>6133.3450000000003</v>
      </c>
      <c r="G53" s="82" t="s">
        <v>8</v>
      </c>
    </row>
    <row r="54" spans="2:7">
      <c r="B54" s="78">
        <v>45264</v>
      </c>
      <c r="C54" s="79">
        <v>45264.66443287037</v>
      </c>
      <c r="D54" s="95">
        <v>996</v>
      </c>
      <c r="E54" s="80">
        <v>6.1150000000000002</v>
      </c>
      <c r="F54" s="81">
        <v>6090.54</v>
      </c>
      <c r="G54" s="82" t="s">
        <v>8</v>
      </c>
    </row>
    <row r="55" spans="2:7">
      <c r="B55" s="78">
        <v>45264</v>
      </c>
      <c r="C55" s="79">
        <v>45264.667916666665</v>
      </c>
      <c r="D55" s="95">
        <v>259</v>
      </c>
      <c r="E55" s="80">
        <v>6.1150000000000002</v>
      </c>
      <c r="F55" s="81">
        <v>1583.7850000000001</v>
      </c>
      <c r="G55" s="82" t="s">
        <v>8</v>
      </c>
    </row>
    <row r="56" spans="2:7">
      <c r="B56" s="78">
        <v>45264</v>
      </c>
      <c r="C56" s="79">
        <v>45264.66814814815</v>
      </c>
      <c r="D56" s="95">
        <v>289</v>
      </c>
      <c r="E56" s="80">
        <v>6.1150000000000002</v>
      </c>
      <c r="F56" s="81">
        <v>1767.2350000000001</v>
      </c>
      <c r="G56" s="82" t="s">
        <v>8</v>
      </c>
    </row>
    <row r="57" spans="2:7">
      <c r="B57" s="78">
        <v>45264</v>
      </c>
      <c r="C57" s="79">
        <v>45264.66814814815</v>
      </c>
      <c r="D57" s="95">
        <v>499</v>
      </c>
      <c r="E57" s="80">
        <v>6.1150000000000002</v>
      </c>
      <c r="F57" s="81">
        <v>3051.3850000000002</v>
      </c>
      <c r="G57" s="82" t="s">
        <v>8</v>
      </c>
    </row>
    <row r="58" spans="2:7">
      <c r="B58" s="78">
        <v>45264</v>
      </c>
      <c r="C58" s="79">
        <v>45264.674884259257</v>
      </c>
      <c r="D58" s="95">
        <v>544</v>
      </c>
      <c r="E58" s="80">
        <v>6.1150000000000002</v>
      </c>
      <c r="F58" s="81">
        <v>3326.56</v>
      </c>
      <c r="G58" s="82" t="s">
        <v>8</v>
      </c>
    </row>
    <row r="59" spans="2:7">
      <c r="B59" s="78">
        <v>45264</v>
      </c>
      <c r="C59" s="79">
        <v>45264.681122685186</v>
      </c>
      <c r="D59" s="95">
        <v>505</v>
      </c>
      <c r="E59" s="80">
        <v>6.11</v>
      </c>
      <c r="F59" s="81">
        <v>3085.55</v>
      </c>
      <c r="G59" s="82" t="s">
        <v>8</v>
      </c>
    </row>
    <row r="60" spans="2:7">
      <c r="B60" s="78">
        <v>45264</v>
      </c>
      <c r="C60" s="79">
        <v>45264.68545138889</v>
      </c>
      <c r="D60" s="95">
        <v>509</v>
      </c>
      <c r="E60" s="80">
        <v>6.09</v>
      </c>
      <c r="F60" s="81">
        <v>3099.81</v>
      </c>
      <c r="G60" s="82" t="s">
        <v>8</v>
      </c>
    </row>
    <row r="61" spans="2:7">
      <c r="B61" s="78">
        <v>45264</v>
      </c>
      <c r="C61" s="79">
        <v>45264.688958333332</v>
      </c>
      <c r="D61" s="95">
        <v>514</v>
      </c>
      <c r="E61" s="80">
        <v>6.085</v>
      </c>
      <c r="F61" s="81">
        <v>3127.69</v>
      </c>
      <c r="G61" s="82" t="s">
        <v>8</v>
      </c>
    </row>
    <row r="62" spans="2:7">
      <c r="B62" s="78">
        <v>45264</v>
      </c>
      <c r="C62" s="79">
        <v>45264.688958333332</v>
      </c>
      <c r="D62" s="95">
        <v>545</v>
      </c>
      <c r="E62" s="80">
        <v>6.085</v>
      </c>
      <c r="F62" s="81">
        <v>3316.3249999999998</v>
      </c>
      <c r="G62" s="82" t="s">
        <v>8</v>
      </c>
    </row>
    <row r="63" spans="2:7">
      <c r="B63" s="78">
        <v>45264</v>
      </c>
      <c r="C63" s="79">
        <v>45264.702048611114</v>
      </c>
      <c r="D63" s="95">
        <v>998</v>
      </c>
      <c r="E63" s="80">
        <v>6.0650000000000004</v>
      </c>
      <c r="F63" s="81">
        <v>6052.8700000000008</v>
      </c>
      <c r="G63" s="82" t="s">
        <v>8</v>
      </c>
    </row>
    <row r="64" spans="2:7">
      <c r="B64" s="78">
        <v>45264</v>
      </c>
      <c r="C64" s="79">
        <v>45264.702048611114</v>
      </c>
      <c r="D64" s="95">
        <v>548</v>
      </c>
      <c r="E64" s="80">
        <v>6.0650000000000004</v>
      </c>
      <c r="F64" s="81">
        <v>3323.6200000000003</v>
      </c>
      <c r="G64" s="82" t="s">
        <v>8</v>
      </c>
    </row>
    <row r="65" spans="2:7">
      <c r="B65" s="78">
        <v>45264</v>
      </c>
      <c r="C65" s="79">
        <v>45264.707453703704</v>
      </c>
      <c r="D65" s="95">
        <v>486</v>
      </c>
      <c r="E65" s="80">
        <v>6.06</v>
      </c>
      <c r="F65" s="81">
        <v>2945.16</v>
      </c>
      <c r="G65" s="82" t="s">
        <v>8</v>
      </c>
    </row>
    <row r="66" spans="2:7">
      <c r="B66" s="78">
        <v>45264</v>
      </c>
      <c r="C66" s="79">
        <v>45264.707453703704</v>
      </c>
      <c r="D66" s="95">
        <v>564</v>
      </c>
      <c r="E66" s="80">
        <v>6.06</v>
      </c>
      <c r="F66" s="81">
        <v>3417.8399999999997</v>
      </c>
      <c r="G66" s="82" t="s">
        <v>8</v>
      </c>
    </row>
    <row r="67" spans="2:7">
      <c r="B67" s="78">
        <v>45264</v>
      </c>
      <c r="C67" s="79">
        <v>45264.707453703704</v>
      </c>
      <c r="D67" s="95">
        <v>56</v>
      </c>
      <c r="E67" s="80">
        <v>6.06</v>
      </c>
      <c r="F67" s="81">
        <v>339.35999999999996</v>
      </c>
      <c r="G67" s="82" t="s">
        <v>8</v>
      </c>
    </row>
    <row r="68" spans="2:7">
      <c r="B68" s="78">
        <v>45264</v>
      </c>
      <c r="C68" s="79">
        <v>45264.72142361111</v>
      </c>
      <c r="D68" s="95">
        <v>588</v>
      </c>
      <c r="E68" s="80">
        <v>6.06</v>
      </c>
      <c r="F68" s="81">
        <v>3563.2799999999997</v>
      </c>
      <c r="G68" s="82" t="s">
        <v>8</v>
      </c>
    </row>
    <row r="69" spans="2:7">
      <c r="B69" s="78">
        <v>45264</v>
      </c>
      <c r="C69" s="79">
        <v>45264.723726851851</v>
      </c>
      <c r="D69" s="95">
        <v>690</v>
      </c>
      <c r="E69" s="80">
        <v>6.06</v>
      </c>
      <c r="F69" s="81">
        <v>4181.3999999999996</v>
      </c>
      <c r="G69" s="82" t="s">
        <v>8</v>
      </c>
    </row>
    <row r="70" spans="2:7">
      <c r="B70" s="83">
        <v>45264</v>
      </c>
      <c r="C70" s="84">
        <v>45264.72384259259</v>
      </c>
      <c r="D70" s="96">
        <v>670</v>
      </c>
      <c r="E70" s="85">
        <v>6.06</v>
      </c>
      <c r="F70" s="86">
        <v>4060.2</v>
      </c>
      <c r="G70" s="87" t="s">
        <v>8</v>
      </c>
    </row>
    <row r="71" spans="2:7">
      <c r="B71" s="78">
        <v>45265</v>
      </c>
      <c r="C71" s="79">
        <v>45265.382719907408</v>
      </c>
      <c r="D71" s="95">
        <v>527</v>
      </c>
      <c r="E71" s="80">
        <v>6.0449999999999999</v>
      </c>
      <c r="F71" s="81">
        <v>3185.7150000000001</v>
      </c>
      <c r="G71" s="82" t="s">
        <v>8</v>
      </c>
    </row>
    <row r="72" spans="2:7">
      <c r="B72" s="78">
        <v>45265</v>
      </c>
      <c r="C72" s="79">
        <v>45265.386342592596</v>
      </c>
      <c r="D72" s="95">
        <v>93</v>
      </c>
      <c r="E72" s="80">
        <v>6.0449999999999999</v>
      </c>
      <c r="F72" s="81">
        <v>562.18499999999995</v>
      </c>
      <c r="G72" s="82" t="s">
        <v>8</v>
      </c>
    </row>
    <row r="73" spans="2:7">
      <c r="B73" s="78">
        <v>45265</v>
      </c>
      <c r="C73" s="79">
        <v>45265.386342592596</v>
      </c>
      <c r="D73" s="95">
        <v>900</v>
      </c>
      <c r="E73" s="80">
        <v>6.0449999999999999</v>
      </c>
      <c r="F73" s="81">
        <v>5440.5</v>
      </c>
      <c r="G73" s="82" t="s">
        <v>8</v>
      </c>
    </row>
    <row r="74" spans="2:7">
      <c r="B74" s="78">
        <v>45265</v>
      </c>
      <c r="C74" s="79">
        <v>45265.395949074074</v>
      </c>
      <c r="D74" s="95">
        <v>541</v>
      </c>
      <c r="E74" s="80">
        <v>6.01</v>
      </c>
      <c r="F74" s="81">
        <v>3251.41</v>
      </c>
      <c r="G74" s="82" t="s">
        <v>8</v>
      </c>
    </row>
    <row r="75" spans="2:7">
      <c r="B75" s="78">
        <v>45265</v>
      </c>
      <c r="C75" s="79">
        <v>45265.417766203704</v>
      </c>
      <c r="D75" s="95">
        <v>524</v>
      </c>
      <c r="E75" s="80">
        <v>6.0549999999999997</v>
      </c>
      <c r="F75" s="81">
        <v>3172.8199999999997</v>
      </c>
      <c r="G75" s="82" t="s">
        <v>8</v>
      </c>
    </row>
    <row r="76" spans="2:7">
      <c r="B76" s="78">
        <v>45265</v>
      </c>
      <c r="C76" s="79">
        <v>45265.430335648147</v>
      </c>
      <c r="D76" s="95">
        <v>1109</v>
      </c>
      <c r="E76" s="80">
        <v>6.0549999999999997</v>
      </c>
      <c r="F76" s="81">
        <v>6714.9949999999999</v>
      </c>
      <c r="G76" s="82" t="s">
        <v>8</v>
      </c>
    </row>
    <row r="77" spans="2:7">
      <c r="B77" s="78">
        <v>45265</v>
      </c>
      <c r="C77" s="79">
        <v>45265.450486111113</v>
      </c>
      <c r="D77" s="95">
        <v>647</v>
      </c>
      <c r="E77" s="80">
        <v>6.085</v>
      </c>
      <c r="F77" s="81">
        <v>3936.9949999999999</v>
      </c>
      <c r="G77" s="82" t="s">
        <v>8</v>
      </c>
    </row>
    <row r="78" spans="2:7">
      <c r="B78" s="78">
        <v>45265</v>
      </c>
      <c r="C78" s="79">
        <v>45265.450486111113</v>
      </c>
      <c r="D78" s="95">
        <v>324</v>
      </c>
      <c r="E78" s="80">
        <v>6.085</v>
      </c>
      <c r="F78" s="81">
        <v>1971.54</v>
      </c>
      <c r="G78" s="82" t="s">
        <v>8</v>
      </c>
    </row>
    <row r="79" spans="2:7">
      <c r="B79" s="78">
        <v>45265</v>
      </c>
      <c r="C79" s="79">
        <v>45265.455381944441</v>
      </c>
      <c r="D79" s="95">
        <v>563</v>
      </c>
      <c r="E79" s="80">
        <v>6.08</v>
      </c>
      <c r="F79" s="81">
        <v>3423.04</v>
      </c>
      <c r="G79" s="82" t="s">
        <v>8</v>
      </c>
    </row>
    <row r="80" spans="2:7">
      <c r="B80" s="78">
        <v>45265</v>
      </c>
      <c r="C80" s="79">
        <v>45265.478368055556</v>
      </c>
      <c r="D80" s="95">
        <v>539</v>
      </c>
      <c r="E80" s="80">
        <v>6.0650000000000004</v>
      </c>
      <c r="F80" s="81">
        <v>3269.0350000000003</v>
      </c>
      <c r="G80" s="82" t="s">
        <v>8</v>
      </c>
    </row>
    <row r="81" spans="2:7">
      <c r="B81" s="78">
        <v>45265</v>
      </c>
      <c r="C81" s="79">
        <v>45265.478368055556</v>
      </c>
      <c r="D81" s="95">
        <v>571</v>
      </c>
      <c r="E81" s="80">
        <v>6.0650000000000004</v>
      </c>
      <c r="F81" s="81">
        <v>3463.1150000000002</v>
      </c>
      <c r="G81" s="82" t="s">
        <v>8</v>
      </c>
    </row>
    <row r="82" spans="2:7">
      <c r="B82" s="78">
        <v>45265</v>
      </c>
      <c r="C82" s="79">
        <v>45265.492824074077</v>
      </c>
      <c r="D82" s="95">
        <v>592</v>
      </c>
      <c r="E82" s="80">
        <v>6.0650000000000004</v>
      </c>
      <c r="F82" s="81">
        <v>3590.48</v>
      </c>
      <c r="G82" s="82" t="s">
        <v>8</v>
      </c>
    </row>
    <row r="83" spans="2:7">
      <c r="B83" s="78">
        <v>45265</v>
      </c>
      <c r="C83" s="79">
        <v>45265.50885416667</v>
      </c>
      <c r="D83" s="95">
        <v>140</v>
      </c>
      <c r="E83" s="80">
        <v>6.09</v>
      </c>
      <c r="F83" s="81">
        <v>852.6</v>
      </c>
      <c r="G83" s="82" t="s">
        <v>8</v>
      </c>
    </row>
    <row r="84" spans="2:7">
      <c r="B84" s="78">
        <v>45265</v>
      </c>
      <c r="C84" s="79">
        <v>45265.50885416667</v>
      </c>
      <c r="D84" s="95">
        <v>400</v>
      </c>
      <c r="E84" s="80">
        <v>6.09</v>
      </c>
      <c r="F84" s="81">
        <v>2436</v>
      </c>
      <c r="G84" s="82" t="s">
        <v>8</v>
      </c>
    </row>
    <row r="85" spans="2:7">
      <c r="B85" s="78">
        <v>45265</v>
      </c>
      <c r="C85" s="79">
        <v>45265.515972222223</v>
      </c>
      <c r="D85" s="95">
        <v>574</v>
      </c>
      <c r="E85" s="80">
        <v>6.085</v>
      </c>
      <c r="F85" s="81">
        <v>3492.79</v>
      </c>
      <c r="G85" s="82" t="s">
        <v>8</v>
      </c>
    </row>
    <row r="86" spans="2:7">
      <c r="B86" s="78">
        <v>45265</v>
      </c>
      <c r="C86" s="79">
        <v>45265.542060185187</v>
      </c>
      <c r="D86" s="95">
        <v>605</v>
      </c>
      <c r="E86" s="80">
        <v>6.07</v>
      </c>
      <c r="F86" s="81">
        <v>3672.3500000000004</v>
      </c>
      <c r="G86" s="82" t="s">
        <v>8</v>
      </c>
    </row>
    <row r="87" spans="2:7">
      <c r="B87" s="78">
        <v>45265</v>
      </c>
      <c r="C87" s="79">
        <v>45265.564293981479</v>
      </c>
      <c r="D87" s="95">
        <v>1154</v>
      </c>
      <c r="E87" s="80">
        <v>6.08</v>
      </c>
      <c r="F87" s="81">
        <v>7016.32</v>
      </c>
      <c r="G87" s="82" t="s">
        <v>8</v>
      </c>
    </row>
    <row r="88" spans="2:7">
      <c r="B88" s="78">
        <v>45265</v>
      </c>
      <c r="C88" s="79">
        <v>45265.582997685182</v>
      </c>
      <c r="D88" s="95">
        <v>116</v>
      </c>
      <c r="E88" s="80">
        <v>6.08</v>
      </c>
      <c r="F88" s="81">
        <v>705.28</v>
      </c>
      <c r="G88" s="82" t="s">
        <v>8</v>
      </c>
    </row>
    <row r="89" spans="2:7">
      <c r="B89" s="78">
        <v>45265</v>
      </c>
      <c r="C89" s="79">
        <v>45265.582997685182</v>
      </c>
      <c r="D89" s="95">
        <v>401</v>
      </c>
      <c r="E89" s="80">
        <v>6.08</v>
      </c>
      <c r="F89" s="81">
        <v>2438.08</v>
      </c>
      <c r="G89" s="82" t="s">
        <v>8</v>
      </c>
    </row>
    <row r="90" spans="2:7">
      <c r="B90" s="78">
        <v>45265</v>
      </c>
      <c r="C90" s="79">
        <v>45265.604247685187</v>
      </c>
      <c r="D90" s="95">
        <v>64</v>
      </c>
      <c r="E90" s="80">
        <v>6.07</v>
      </c>
      <c r="F90" s="81">
        <v>388.48</v>
      </c>
      <c r="G90" s="82" t="s">
        <v>8</v>
      </c>
    </row>
    <row r="91" spans="2:7">
      <c r="B91" s="78">
        <v>45265</v>
      </c>
      <c r="C91" s="79">
        <v>45265.604247685187</v>
      </c>
      <c r="D91" s="95">
        <v>616</v>
      </c>
      <c r="E91" s="80">
        <v>6.07</v>
      </c>
      <c r="F91" s="81">
        <v>3739.1200000000003</v>
      </c>
      <c r="G91" s="82" t="s">
        <v>8</v>
      </c>
    </row>
    <row r="92" spans="2:7">
      <c r="B92" s="78">
        <v>45265</v>
      </c>
      <c r="C92" s="79">
        <v>45265.604247685187</v>
      </c>
      <c r="D92" s="95">
        <v>545</v>
      </c>
      <c r="E92" s="80">
        <v>6.07</v>
      </c>
      <c r="F92" s="81">
        <v>3308.15</v>
      </c>
      <c r="G92" s="82" t="s">
        <v>8</v>
      </c>
    </row>
    <row r="93" spans="2:7">
      <c r="B93" s="78">
        <v>45265</v>
      </c>
      <c r="C93" s="79">
        <v>45265.612835648149</v>
      </c>
      <c r="D93" s="95">
        <v>213</v>
      </c>
      <c r="E93" s="80">
        <v>6.07</v>
      </c>
      <c r="F93" s="81">
        <v>1292.9100000000001</v>
      </c>
      <c r="G93" s="82" t="s">
        <v>8</v>
      </c>
    </row>
    <row r="94" spans="2:7">
      <c r="B94" s="78">
        <v>45265</v>
      </c>
      <c r="C94" s="79">
        <v>45265.612835648149</v>
      </c>
      <c r="D94" s="95">
        <v>292</v>
      </c>
      <c r="E94" s="80">
        <v>6.07</v>
      </c>
      <c r="F94" s="81">
        <v>1772.44</v>
      </c>
      <c r="G94" s="82" t="s">
        <v>8</v>
      </c>
    </row>
    <row r="95" spans="2:7">
      <c r="B95" s="78">
        <v>45265</v>
      </c>
      <c r="C95" s="79">
        <v>45265.624803240738</v>
      </c>
      <c r="D95" s="95">
        <v>99</v>
      </c>
      <c r="E95" s="80">
        <v>6.08</v>
      </c>
      <c r="F95" s="81">
        <v>601.91999999999996</v>
      </c>
      <c r="G95" s="82" t="s">
        <v>8</v>
      </c>
    </row>
    <row r="96" spans="2:7">
      <c r="B96" s="78">
        <v>45265</v>
      </c>
      <c r="C96" s="79">
        <v>45265.624803240738</v>
      </c>
      <c r="D96" s="95">
        <v>400</v>
      </c>
      <c r="E96" s="80">
        <v>6.08</v>
      </c>
      <c r="F96" s="81">
        <v>2432</v>
      </c>
      <c r="G96" s="82" t="s">
        <v>8</v>
      </c>
    </row>
    <row r="97" spans="2:7">
      <c r="B97" s="78">
        <v>45265</v>
      </c>
      <c r="C97" s="79">
        <v>45265.649930555555</v>
      </c>
      <c r="D97" s="95">
        <v>504</v>
      </c>
      <c r="E97" s="80">
        <v>6.0750000000000002</v>
      </c>
      <c r="F97" s="81">
        <v>3061.8</v>
      </c>
      <c r="G97" s="82" t="s">
        <v>8</v>
      </c>
    </row>
    <row r="98" spans="2:7">
      <c r="B98" s="78">
        <v>45265</v>
      </c>
      <c r="C98" s="79">
        <v>45265.651863425926</v>
      </c>
      <c r="D98" s="95">
        <v>46</v>
      </c>
      <c r="E98" s="80">
        <v>6.07</v>
      </c>
      <c r="F98" s="81">
        <v>279.22000000000003</v>
      </c>
      <c r="G98" s="82" t="s">
        <v>8</v>
      </c>
    </row>
    <row r="99" spans="2:7">
      <c r="B99" s="78">
        <v>45265</v>
      </c>
      <c r="C99" s="79">
        <v>45265.651863425926</v>
      </c>
      <c r="D99" s="95">
        <v>54</v>
      </c>
      <c r="E99" s="80">
        <v>6.07</v>
      </c>
      <c r="F99" s="81">
        <v>327.78000000000003</v>
      </c>
      <c r="G99" s="82" t="s">
        <v>8</v>
      </c>
    </row>
    <row r="100" spans="2:7">
      <c r="B100" s="78">
        <v>45265</v>
      </c>
      <c r="C100" s="79">
        <v>45265.651863425926</v>
      </c>
      <c r="D100" s="95">
        <v>964</v>
      </c>
      <c r="E100" s="80">
        <v>6.07</v>
      </c>
      <c r="F100" s="81">
        <v>5851.4800000000005</v>
      </c>
      <c r="G100" s="82" t="s">
        <v>8</v>
      </c>
    </row>
    <row r="101" spans="2:7">
      <c r="B101" s="78">
        <v>45265</v>
      </c>
      <c r="C101" s="79">
        <v>45265.651863425926</v>
      </c>
      <c r="D101" s="95">
        <v>591</v>
      </c>
      <c r="E101" s="80">
        <v>6.07</v>
      </c>
      <c r="F101" s="81">
        <v>3587.3700000000003</v>
      </c>
      <c r="G101" s="82" t="s">
        <v>8</v>
      </c>
    </row>
    <row r="102" spans="2:7">
      <c r="B102" s="78">
        <v>45265</v>
      </c>
      <c r="C102" s="79">
        <v>45265.665011574078</v>
      </c>
      <c r="D102" s="95">
        <v>536</v>
      </c>
      <c r="E102" s="80">
        <v>6.07</v>
      </c>
      <c r="F102" s="81">
        <v>3253.52</v>
      </c>
      <c r="G102" s="82" t="s">
        <v>8</v>
      </c>
    </row>
    <row r="103" spans="2:7">
      <c r="B103" s="78">
        <v>45265</v>
      </c>
      <c r="C103" s="79">
        <v>45265.668634259258</v>
      </c>
      <c r="D103" s="95">
        <v>505</v>
      </c>
      <c r="E103" s="80">
        <v>6.09</v>
      </c>
      <c r="F103" s="81">
        <v>3075.45</v>
      </c>
      <c r="G103" s="82" t="s">
        <v>8</v>
      </c>
    </row>
    <row r="104" spans="2:7">
      <c r="B104" s="78">
        <v>45265</v>
      </c>
      <c r="C104" s="79">
        <v>45265.676168981481</v>
      </c>
      <c r="D104" s="95">
        <v>466</v>
      </c>
      <c r="E104" s="80">
        <v>6.0750000000000002</v>
      </c>
      <c r="F104" s="81">
        <v>2830.9500000000003</v>
      </c>
      <c r="G104" s="82" t="s">
        <v>8</v>
      </c>
    </row>
    <row r="105" spans="2:7">
      <c r="B105" s="78">
        <v>45265</v>
      </c>
      <c r="C105" s="79">
        <v>45265.676168981481</v>
      </c>
      <c r="D105" s="95">
        <v>85</v>
      </c>
      <c r="E105" s="80">
        <v>6.0750000000000002</v>
      </c>
      <c r="F105" s="81">
        <v>516.375</v>
      </c>
      <c r="G105" s="82" t="s">
        <v>8</v>
      </c>
    </row>
    <row r="106" spans="2:7">
      <c r="B106" s="78">
        <v>45265</v>
      </c>
      <c r="C106" s="79">
        <v>45265.689039351855</v>
      </c>
      <c r="D106" s="95">
        <v>526</v>
      </c>
      <c r="E106" s="80">
        <v>6.0750000000000002</v>
      </c>
      <c r="F106" s="81">
        <v>3195.4500000000003</v>
      </c>
      <c r="G106" s="82" t="s">
        <v>8</v>
      </c>
    </row>
    <row r="107" spans="2:7">
      <c r="B107" s="78">
        <v>45265</v>
      </c>
      <c r="C107" s="79">
        <v>45265.707928240743</v>
      </c>
      <c r="D107" s="95">
        <v>526</v>
      </c>
      <c r="E107" s="80">
        <v>6.085</v>
      </c>
      <c r="F107" s="81">
        <v>3200.71</v>
      </c>
      <c r="G107" s="82" t="s">
        <v>8</v>
      </c>
    </row>
    <row r="108" spans="2:7">
      <c r="B108" s="78">
        <v>45265</v>
      </c>
      <c r="C108" s="79">
        <v>45265.707928240743</v>
      </c>
      <c r="D108" s="95">
        <v>39</v>
      </c>
      <c r="E108" s="80">
        <v>6.085</v>
      </c>
      <c r="F108" s="81">
        <v>237.315</v>
      </c>
      <c r="G108" s="82" t="s">
        <v>8</v>
      </c>
    </row>
    <row r="109" spans="2:7">
      <c r="B109" s="78">
        <v>45265</v>
      </c>
      <c r="C109" s="79">
        <v>45265.707928240743</v>
      </c>
      <c r="D109" s="95">
        <v>546</v>
      </c>
      <c r="E109" s="80">
        <v>6.085</v>
      </c>
      <c r="F109" s="81">
        <v>3322.41</v>
      </c>
      <c r="G109" s="82" t="s">
        <v>8</v>
      </c>
    </row>
    <row r="110" spans="2:7">
      <c r="B110" s="83">
        <v>45265</v>
      </c>
      <c r="C110" s="84">
        <v>45265.707928240743</v>
      </c>
      <c r="D110" s="96">
        <v>500</v>
      </c>
      <c r="E110" s="85">
        <v>6.085</v>
      </c>
      <c r="F110" s="86">
        <v>3042.5</v>
      </c>
      <c r="G110" s="87" t="s">
        <v>8</v>
      </c>
    </row>
    <row r="111" spans="2:7">
      <c r="B111" s="78">
        <v>45266</v>
      </c>
      <c r="C111" s="79">
        <v>45266.384340277778</v>
      </c>
      <c r="D111" s="95">
        <v>1523</v>
      </c>
      <c r="E111" s="80">
        <v>6.16</v>
      </c>
      <c r="F111" s="81">
        <v>9381.68</v>
      </c>
      <c r="G111" s="82" t="s">
        <v>8</v>
      </c>
    </row>
    <row r="112" spans="2:7">
      <c r="B112" s="78">
        <v>45266</v>
      </c>
      <c r="C112" s="79">
        <v>45266.400497685187</v>
      </c>
      <c r="D112" s="95">
        <v>554</v>
      </c>
      <c r="E112" s="80">
        <v>6.17</v>
      </c>
      <c r="F112" s="81">
        <v>3418.18</v>
      </c>
      <c r="G112" s="82" t="s">
        <v>8</v>
      </c>
    </row>
    <row r="113" spans="2:7">
      <c r="B113" s="78">
        <v>45266</v>
      </c>
      <c r="C113" s="79">
        <v>45266.400497685187</v>
      </c>
      <c r="D113" s="95">
        <v>504</v>
      </c>
      <c r="E113" s="80">
        <v>6.17</v>
      </c>
      <c r="F113" s="81">
        <v>3109.68</v>
      </c>
      <c r="G113" s="82" t="s">
        <v>8</v>
      </c>
    </row>
    <row r="114" spans="2:7">
      <c r="B114" s="78">
        <v>45266</v>
      </c>
      <c r="C114" s="79">
        <v>45266.424421296295</v>
      </c>
      <c r="D114" s="95">
        <v>1016</v>
      </c>
      <c r="E114" s="80">
        <v>6.165</v>
      </c>
      <c r="F114" s="81">
        <v>6263.64</v>
      </c>
      <c r="G114" s="82" t="s">
        <v>8</v>
      </c>
    </row>
    <row r="115" spans="2:7">
      <c r="B115" s="78">
        <v>45266</v>
      </c>
      <c r="C115" s="79">
        <v>45266.451979166668</v>
      </c>
      <c r="D115" s="95">
        <v>503</v>
      </c>
      <c r="E115" s="80">
        <v>6.16</v>
      </c>
      <c r="F115" s="81">
        <v>3098.48</v>
      </c>
      <c r="G115" s="82" t="s">
        <v>8</v>
      </c>
    </row>
    <row r="116" spans="2:7">
      <c r="B116" s="78">
        <v>45266</v>
      </c>
      <c r="C116" s="79">
        <v>45266.453321759262</v>
      </c>
      <c r="D116" s="95">
        <v>1593</v>
      </c>
      <c r="E116" s="80">
        <v>6.1550000000000002</v>
      </c>
      <c r="F116" s="81">
        <v>9804.9150000000009</v>
      </c>
      <c r="G116" s="82" t="s">
        <v>8</v>
      </c>
    </row>
    <row r="117" spans="2:7">
      <c r="B117" s="78">
        <v>45266</v>
      </c>
      <c r="C117" s="79">
        <v>45266.482268518521</v>
      </c>
      <c r="D117" s="95">
        <v>548</v>
      </c>
      <c r="E117" s="80">
        <v>6.1449999999999996</v>
      </c>
      <c r="F117" s="81">
        <v>3367.4599999999996</v>
      </c>
      <c r="G117" s="82" t="s">
        <v>8</v>
      </c>
    </row>
    <row r="118" spans="2:7">
      <c r="B118" s="78">
        <v>45266</v>
      </c>
      <c r="C118" s="79">
        <v>45266.482268518521</v>
      </c>
      <c r="D118" s="95">
        <v>519</v>
      </c>
      <c r="E118" s="80">
        <v>6.1449999999999996</v>
      </c>
      <c r="F118" s="81">
        <v>3189.2549999999997</v>
      </c>
      <c r="G118" s="82" t="s">
        <v>8</v>
      </c>
    </row>
    <row r="119" spans="2:7">
      <c r="B119" s="78">
        <v>45266</v>
      </c>
      <c r="C119" s="79">
        <v>45266.482268518521</v>
      </c>
      <c r="D119" s="95">
        <v>30</v>
      </c>
      <c r="E119" s="80">
        <v>6.1449999999999996</v>
      </c>
      <c r="F119" s="81">
        <v>184.35</v>
      </c>
      <c r="G119" s="82" t="s">
        <v>8</v>
      </c>
    </row>
    <row r="120" spans="2:7">
      <c r="B120" s="78">
        <v>45266</v>
      </c>
      <c r="C120" s="79">
        <v>45266.511643518519</v>
      </c>
      <c r="D120" s="95">
        <v>226</v>
      </c>
      <c r="E120" s="80">
        <v>6.15</v>
      </c>
      <c r="F120" s="81">
        <v>1389.9</v>
      </c>
      <c r="G120" s="82" t="s">
        <v>8</v>
      </c>
    </row>
    <row r="121" spans="2:7">
      <c r="B121" s="78">
        <v>45266</v>
      </c>
      <c r="C121" s="79">
        <v>45266.511643518519</v>
      </c>
      <c r="D121" s="97">
        <v>508</v>
      </c>
      <c r="E121" s="89">
        <v>6.15</v>
      </c>
      <c r="F121" s="90">
        <v>3124.2000000000003</v>
      </c>
      <c r="G121" s="91" t="s">
        <v>8</v>
      </c>
    </row>
    <row r="122" spans="2:7">
      <c r="B122" s="78">
        <v>45266</v>
      </c>
      <c r="C122" s="79">
        <v>45266.511643518519</v>
      </c>
      <c r="D122" s="95">
        <v>300</v>
      </c>
      <c r="E122" s="80">
        <v>6.15</v>
      </c>
      <c r="F122" s="81">
        <v>1845</v>
      </c>
      <c r="G122" s="82" t="s">
        <v>8</v>
      </c>
    </row>
    <row r="123" spans="2:7">
      <c r="B123" s="78">
        <v>45266</v>
      </c>
      <c r="C123" s="79">
        <v>45266.529618055552</v>
      </c>
      <c r="D123" s="95">
        <v>541</v>
      </c>
      <c r="E123" s="80">
        <v>6.1550000000000002</v>
      </c>
      <c r="F123" s="81">
        <v>3329.855</v>
      </c>
      <c r="G123" s="82" t="s">
        <v>8</v>
      </c>
    </row>
    <row r="124" spans="2:7">
      <c r="B124" s="78">
        <v>45266</v>
      </c>
      <c r="C124" s="79">
        <v>45266.549328703702</v>
      </c>
      <c r="D124" s="95">
        <v>264</v>
      </c>
      <c r="E124" s="80">
        <v>6.15</v>
      </c>
      <c r="F124" s="81">
        <v>1623.6000000000001</v>
      </c>
      <c r="G124" s="82" t="s">
        <v>8</v>
      </c>
    </row>
    <row r="125" spans="2:7">
      <c r="B125" s="78">
        <v>45266</v>
      </c>
      <c r="C125" s="79">
        <v>45266.549328703702</v>
      </c>
      <c r="D125" s="95">
        <v>507</v>
      </c>
      <c r="E125" s="80">
        <v>6.15</v>
      </c>
      <c r="F125" s="81">
        <v>3118.05</v>
      </c>
      <c r="G125" s="82" t="s">
        <v>8</v>
      </c>
    </row>
    <row r="126" spans="2:7">
      <c r="B126" s="78">
        <v>45266</v>
      </c>
      <c r="C126" s="79">
        <v>45266.549328703702</v>
      </c>
      <c r="D126" s="95">
        <v>186</v>
      </c>
      <c r="E126" s="80">
        <v>6.15</v>
      </c>
      <c r="F126" s="81">
        <v>1143.9000000000001</v>
      </c>
      <c r="G126" s="82" t="s">
        <v>8</v>
      </c>
    </row>
    <row r="127" spans="2:7">
      <c r="B127" s="78">
        <v>45266</v>
      </c>
      <c r="C127" s="79">
        <v>45266.549328703702</v>
      </c>
      <c r="D127" s="95">
        <v>76</v>
      </c>
      <c r="E127" s="80">
        <v>6.15</v>
      </c>
      <c r="F127" s="81">
        <v>467.40000000000003</v>
      </c>
      <c r="G127" s="82" t="s">
        <v>8</v>
      </c>
    </row>
    <row r="128" spans="2:7">
      <c r="B128" s="78">
        <v>45266</v>
      </c>
      <c r="C128" s="79">
        <v>45266.563240740739</v>
      </c>
      <c r="D128" s="95">
        <v>313</v>
      </c>
      <c r="E128" s="80">
        <v>6.15</v>
      </c>
      <c r="F128" s="81">
        <v>1924.95</v>
      </c>
      <c r="G128" s="82" t="s">
        <v>8</v>
      </c>
    </row>
    <row r="129" spans="2:7">
      <c r="B129" s="78">
        <v>45266</v>
      </c>
      <c r="C129" s="79">
        <v>45266.563240740739</v>
      </c>
      <c r="D129" s="95">
        <v>81</v>
      </c>
      <c r="E129" s="80">
        <v>6.15</v>
      </c>
      <c r="F129" s="81">
        <v>498.15000000000003</v>
      </c>
      <c r="G129" s="82" t="s">
        <v>8</v>
      </c>
    </row>
    <row r="130" spans="2:7">
      <c r="B130" s="78">
        <v>45266</v>
      </c>
      <c r="C130" s="79">
        <v>45266.563240740739</v>
      </c>
      <c r="D130" s="95">
        <v>122</v>
      </c>
      <c r="E130" s="80">
        <v>6.15</v>
      </c>
      <c r="F130" s="81">
        <v>750.30000000000007</v>
      </c>
      <c r="G130" s="82" t="s">
        <v>8</v>
      </c>
    </row>
    <row r="131" spans="2:7">
      <c r="B131" s="78">
        <v>45266</v>
      </c>
      <c r="C131" s="79">
        <v>45266.589606481481</v>
      </c>
      <c r="D131" s="95">
        <v>1081</v>
      </c>
      <c r="E131" s="80">
        <v>6.165</v>
      </c>
      <c r="F131" s="81">
        <v>6664.3649999999998</v>
      </c>
      <c r="G131" s="82" t="s">
        <v>8</v>
      </c>
    </row>
    <row r="132" spans="2:7">
      <c r="B132" s="78">
        <v>45266</v>
      </c>
      <c r="C132" s="79">
        <v>45266.615624999999</v>
      </c>
      <c r="D132" s="95">
        <v>515</v>
      </c>
      <c r="E132" s="80">
        <v>6.16</v>
      </c>
      <c r="F132" s="81">
        <v>3172.4</v>
      </c>
      <c r="G132" s="82" t="s">
        <v>8</v>
      </c>
    </row>
    <row r="133" spans="2:7">
      <c r="B133" s="78">
        <v>45266</v>
      </c>
      <c r="C133" s="79">
        <v>45266.615624999999</v>
      </c>
      <c r="D133" s="95">
        <v>724</v>
      </c>
      <c r="E133" s="80">
        <v>6.16</v>
      </c>
      <c r="F133" s="81">
        <v>4459.84</v>
      </c>
      <c r="G133" s="82" t="s">
        <v>8</v>
      </c>
    </row>
    <row r="134" spans="2:7">
      <c r="B134" s="78">
        <v>45266</v>
      </c>
      <c r="C134" s="79">
        <v>45266.615624999999</v>
      </c>
      <c r="D134" s="95">
        <v>400</v>
      </c>
      <c r="E134" s="80">
        <v>6.16</v>
      </c>
      <c r="F134" s="81">
        <v>2464</v>
      </c>
      <c r="G134" s="82" t="s">
        <v>8</v>
      </c>
    </row>
    <row r="135" spans="2:7">
      <c r="B135" s="78">
        <v>45266</v>
      </c>
      <c r="C135" s="79">
        <v>45266.628611111111</v>
      </c>
      <c r="D135" s="95">
        <v>518</v>
      </c>
      <c r="E135" s="80">
        <v>6.1550000000000002</v>
      </c>
      <c r="F135" s="81">
        <v>3188.29</v>
      </c>
      <c r="G135" s="82" t="s">
        <v>8</v>
      </c>
    </row>
    <row r="136" spans="2:7">
      <c r="B136" s="78">
        <v>45266</v>
      </c>
      <c r="C136" s="79">
        <v>45266.6484375</v>
      </c>
      <c r="D136" s="95">
        <v>1048</v>
      </c>
      <c r="E136" s="80">
        <v>6.165</v>
      </c>
      <c r="F136" s="81">
        <v>6460.92</v>
      </c>
      <c r="G136" s="82" t="s">
        <v>8</v>
      </c>
    </row>
    <row r="137" spans="2:7">
      <c r="B137" s="78">
        <v>45266</v>
      </c>
      <c r="C137" s="79">
        <v>45266.651805555557</v>
      </c>
      <c r="D137" s="95">
        <v>66</v>
      </c>
      <c r="E137" s="80">
        <v>6.1449999999999996</v>
      </c>
      <c r="F137" s="81">
        <v>405.57</v>
      </c>
      <c r="G137" s="82" t="s">
        <v>8</v>
      </c>
    </row>
    <row r="138" spans="2:7">
      <c r="B138" s="78">
        <v>45266</v>
      </c>
      <c r="C138" s="79">
        <v>45266.651805555557</v>
      </c>
      <c r="D138" s="95">
        <v>37</v>
      </c>
      <c r="E138" s="80">
        <v>6.1449999999999996</v>
      </c>
      <c r="F138" s="81">
        <v>227.36499999999998</v>
      </c>
      <c r="G138" s="82" t="s">
        <v>8</v>
      </c>
    </row>
    <row r="139" spans="2:7">
      <c r="B139" s="78">
        <v>45266</v>
      </c>
      <c r="C139" s="79">
        <v>45266.651805555557</v>
      </c>
      <c r="D139" s="95">
        <v>398</v>
      </c>
      <c r="E139" s="80">
        <v>6.1449999999999996</v>
      </c>
      <c r="F139" s="81">
        <v>2445.71</v>
      </c>
      <c r="G139" s="82" t="s">
        <v>8</v>
      </c>
    </row>
    <row r="140" spans="2:7">
      <c r="B140" s="78">
        <v>45266</v>
      </c>
      <c r="C140" s="79">
        <v>45266.674050925925</v>
      </c>
      <c r="D140" s="95">
        <v>519</v>
      </c>
      <c r="E140" s="80">
        <v>6.1749999999999998</v>
      </c>
      <c r="F140" s="81">
        <v>3204.8249999999998</v>
      </c>
      <c r="G140" s="82" t="s">
        <v>8</v>
      </c>
    </row>
    <row r="141" spans="2:7">
      <c r="B141" s="78">
        <v>45266</v>
      </c>
      <c r="C141" s="79">
        <v>45266.679513888892</v>
      </c>
      <c r="D141" s="95">
        <v>557</v>
      </c>
      <c r="E141" s="80">
        <v>6.17</v>
      </c>
      <c r="F141" s="81">
        <v>3436.69</v>
      </c>
      <c r="G141" s="82" t="s">
        <v>8</v>
      </c>
    </row>
    <row r="142" spans="2:7">
      <c r="B142" s="78">
        <v>45266</v>
      </c>
      <c r="C142" s="79">
        <v>45266.679513888892</v>
      </c>
      <c r="D142" s="95">
        <v>980</v>
      </c>
      <c r="E142" s="80">
        <v>6.17</v>
      </c>
      <c r="F142" s="81">
        <v>6046.6</v>
      </c>
      <c r="G142" s="82" t="s">
        <v>8</v>
      </c>
    </row>
    <row r="143" spans="2:7">
      <c r="B143" s="78">
        <v>45266</v>
      </c>
      <c r="C143" s="79">
        <v>45266.686377314814</v>
      </c>
      <c r="D143" s="95">
        <v>526</v>
      </c>
      <c r="E143" s="80">
        <v>6.1950000000000003</v>
      </c>
      <c r="F143" s="81">
        <v>3258.57</v>
      </c>
      <c r="G143" s="82" t="s">
        <v>8</v>
      </c>
    </row>
    <row r="144" spans="2:7">
      <c r="B144" s="78">
        <v>45266</v>
      </c>
      <c r="C144" s="79">
        <v>45266.69258101852</v>
      </c>
      <c r="D144" s="95">
        <v>378</v>
      </c>
      <c r="E144" s="80">
        <v>6.2149999999999999</v>
      </c>
      <c r="F144" s="81">
        <v>2349.27</v>
      </c>
      <c r="G144" s="82" t="s">
        <v>8</v>
      </c>
    </row>
    <row r="145" spans="2:7">
      <c r="B145" s="78">
        <v>45266</v>
      </c>
      <c r="C145" s="79">
        <v>45266.69258101852</v>
      </c>
      <c r="D145" s="95">
        <v>128</v>
      </c>
      <c r="E145" s="80">
        <v>6.2149999999999999</v>
      </c>
      <c r="F145" s="81">
        <v>795.52</v>
      </c>
      <c r="G145" s="82" t="s">
        <v>8</v>
      </c>
    </row>
    <row r="146" spans="2:7">
      <c r="B146" s="78">
        <v>45266</v>
      </c>
      <c r="C146" s="79">
        <v>45266.708437499998</v>
      </c>
      <c r="D146" s="95">
        <v>1043</v>
      </c>
      <c r="E146" s="80">
        <v>6.23</v>
      </c>
      <c r="F146" s="81">
        <v>6497.89</v>
      </c>
      <c r="G146" s="82" t="s">
        <v>8</v>
      </c>
    </row>
    <row r="147" spans="2:7">
      <c r="B147" s="83">
        <v>45266</v>
      </c>
      <c r="C147" s="84">
        <v>45266.723460648151</v>
      </c>
      <c r="D147" s="96">
        <v>564</v>
      </c>
      <c r="E147" s="85">
        <v>6.2249999999999996</v>
      </c>
      <c r="F147" s="86">
        <v>3510.8999999999996</v>
      </c>
      <c r="G147" s="87" t="s">
        <v>8</v>
      </c>
    </row>
    <row r="148" spans="2:7">
      <c r="B148" s="78">
        <v>45267</v>
      </c>
      <c r="C148" s="79">
        <v>45267.378657407404</v>
      </c>
      <c r="D148" s="95">
        <v>240</v>
      </c>
      <c r="E148" s="80">
        <v>6.1150000000000002</v>
      </c>
      <c r="F148" s="81">
        <v>1467.6000000000001</v>
      </c>
      <c r="G148" s="82" t="s">
        <v>8</v>
      </c>
    </row>
    <row r="149" spans="2:7">
      <c r="B149" s="78">
        <v>45267</v>
      </c>
      <c r="C149" s="79">
        <v>45267.378657407404</v>
      </c>
      <c r="D149" s="95">
        <v>48</v>
      </c>
      <c r="E149" s="80">
        <v>6.1150000000000002</v>
      </c>
      <c r="F149" s="81">
        <v>293.52</v>
      </c>
      <c r="G149" s="82" t="s">
        <v>8</v>
      </c>
    </row>
    <row r="150" spans="2:7">
      <c r="B150" s="78">
        <v>45267</v>
      </c>
      <c r="C150" s="79">
        <v>45267.378657407404</v>
      </c>
      <c r="D150" s="95">
        <v>240</v>
      </c>
      <c r="E150" s="80">
        <v>6.1150000000000002</v>
      </c>
      <c r="F150" s="81">
        <v>1467.6000000000001</v>
      </c>
      <c r="G150" s="82" t="s">
        <v>8</v>
      </c>
    </row>
    <row r="151" spans="2:7">
      <c r="B151" s="78">
        <v>45267</v>
      </c>
      <c r="C151" s="79">
        <v>45267.381284722222</v>
      </c>
      <c r="D151" s="95">
        <v>900</v>
      </c>
      <c r="E151" s="80">
        <v>6.11</v>
      </c>
      <c r="F151" s="81">
        <v>5499</v>
      </c>
      <c r="G151" s="82" t="s">
        <v>8</v>
      </c>
    </row>
    <row r="152" spans="2:7">
      <c r="B152" s="78">
        <v>45267</v>
      </c>
      <c r="C152" s="79">
        <v>45267.38244212963</v>
      </c>
      <c r="D152" s="95">
        <v>522</v>
      </c>
      <c r="E152" s="80">
        <v>6.0949999999999998</v>
      </c>
      <c r="F152" s="81">
        <v>3181.5899999999997</v>
      </c>
      <c r="G152" s="82" t="s">
        <v>8</v>
      </c>
    </row>
    <row r="153" spans="2:7">
      <c r="B153" s="78">
        <v>45267</v>
      </c>
      <c r="C153" s="79">
        <v>45267.386134259257</v>
      </c>
      <c r="D153" s="95">
        <v>531</v>
      </c>
      <c r="E153" s="80">
        <v>6.0949999999999998</v>
      </c>
      <c r="F153" s="81">
        <v>3236.4449999999997</v>
      </c>
      <c r="G153" s="82" t="s">
        <v>8</v>
      </c>
    </row>
    <row r="154" spans="2:7">
      <c r="B154" s="78">
        <v>45267</v>
      </c>
      <c r="C154" s="79">
        <v>45267.394548611112</v>
      </c>
      <c r="D154" s="95">
        <v>194</v>
      </c>
      <c r="E154" s="80">
        <v>6.0650000000000004</v>
      </c>
      <c r="F154" s="81">
        <v>1176.6100000000001</v>
      </c>
      <c r="G154" s="82" t="s">
        <v>8</v>
      </c>
    </row>
    <row r="155" spans="2:7">
      <c r="B155" s="78">
        <v>45267</v>
      </c>
      <c r="C155" s="79">
        <v>45267.394548611112</v>
      </c>
      <c r="D155" s="95">
        <v>399</v>
      </c>
      <c r="E155" s="80">
        <v>6.0650000000000004</v>
      </c>
      <c r="F155" s="81">
        <v>2419.9349999999999</v>
      </c>
      <c r="G155" s="82" t="s">
        <v>8</v>
      </c>
    </row>
    <row r="156" spans="2:7">
      <c r="B156" s="78">
        <v>45267</v>
      </c>
      <c r="C156" s="79">
        <v>45267.39565972222</v>
      </c>
      <c r="D156" s="95">
        <v>505</v>
      </c>
      <c r="E156" s="80">
        <v>6.0549999999999997</v>
      </c>
      <c r="F156" s="81">
        <v>3057.7749999999996</v>
      </c>
      <c r="G156" s="82" t="s">
        <v>8</v>
      </c>
    </row>
    <row r="157" spans="2:7">
      <c r="B157" s="78">
        <v>45267</v>
      </c>
      <c r="C157" s="79">
        <v>45267.399085648147</v>
      </c>
      <c r="D157" s="95">
        <v>145</v>
      </c>
      <c r="E157" s="80">
        <v>6.0350000000000001</v>
      </c>
      <c r="F157" s="81">
        <v>875.07500000000005</v>
      </c>
      <c r="G157" s="82" t="s">
        <v>8</v>
      </c>
    </row>
    <row r="158" spans="2:7">
      <c r="B158" s="78">
        <v>45267</v>
      </c>
      <c r="C158" s="79">
        <v>45267.399085648147</v>
      </c>
      <c r="D158" s="95">
        <v>400</v>
      </c>
      <c r="E158" s="80">
        <v>6.0350000000000001</v>
      </c>
      <c r="F158" s="81">
        <v>2414</v>
      </c>
      <c r="G158" s="82" t="s">
        <v>8</v>
      </c>
    </row>
    <row r="159" spans="2:7">
      <c r="B159" s="78">
        <v>45267</v>
      </c>
      <c r="C159" s="79">
        <v>45267.404803240737</v>
      </c>
      <c r="D159" s="95">
        <v>562</v>
      </c>
      <c r="E159" s="80">
        <v>6.0250000000000004</v>
      </c>
      <c r="F159" s="81">
        <v>3386.05</v>
      </c>
      <c r="G159" s="82" t="s">
        <v>8</v>
      </c>
    </row>
    <row r="160" spans="2:7">
      <c r="B160" s="78">
        <v>45267</v>
      </c>
      <c r="C160" s="79">
        <v>45267.415312500001</v>
      </c>
      <c r="D160" s="95">
        <v>556</v>
      </c>
      <c r="E160" s="80">
        <v>6.0149999999999997</v>
      </c>
      <c r="F160" s="81">
        <v>3344.3399999999997</v>
      </c>
      <c r="G160" s="82" t="s">
        <v>8</v>
      </c>
    </row>
    <row r="161" spans="2:7">
      <c r="B161" s="78">
        <v>45267</v>
      </c>
      <c r="C161" s="79">
        <v>45267.415381944447</v>
      </c>
      <c r="D161" s="95">
        <v>452</v>
      </c>
      <c r="E161" s="80">
        <v>6.01</v>
      </c>
      <c r="F161" s="81">
        <v>2716.52</v>
      </c>
      <c r="G161" s="82" t="s">
        <v>8</v>
      </c>
    </row>
    <row r="162" spans="2:7">
      <c r="B162" s="78">
        <v>45267</v>
      </c>
      <c r="C162" s="79">
        <v>45267.420034722221</v>
      </c>
      <c r="D162" s="95">
        <v>1000</v>
      </c>
      <c r="E162" s="80">
        <v>6.03</v>
      </c>
      <c r="F162" s="81">
        <v>6030</v>
      </c>
      <c r="G162" s="82" t="s">
        <v>8</v>
      </c>
    </row>
    <row r="163" spans="2:7">
      <c r="B163" s="78">
        <v>45267</v>
      </c>
      <c r="C163" s="79">
        <v>45267.426608796297</v>
      </c>
      <c r="D163" s="95">
        <v>511</v>
      </c>
      <c r="E163" s="80">
        <v>6.0449999999999999</v>
      </c>
      <c r="F163" s="81">
        <v>3088.9949999999999</v>
      </c>
      <c r="G163" s="82" t="s">
        <v>8</v>
      </c>
    </row>
    <row r="164" spans="2:7">
      <c r="B164" s="78">
        <v>45267</v>
      </c>
      <c r="C164" s="79">
        <v>45267.431944444441</v>
      </c>
      <c r="D164" s="95">
        <v>89</v>
      </c>
      <c r="E164" s="80">
        <v>6.0449999999999999</v>
      </c>
      <c r="F164" s="81">
        <v>538.005</v>
      </c>
      <c r="G164" s="82" t="s">
        <v>8</v>
      </c>
    </row>
    <row r="165" spans="2:7">
      <c r="B165" s="78">
        <v>45267</v>
      </c>
      <c r="C165" s="79">
        <v>45267.431944444441</v>
      </c>
      <c r="D165" s="95">
        <v>400</v>
      </c>
      <c r="E165" s="80">
        <v>6.0449999999999999</v>
      </c>
      <c r="F165" s="81">
        <v>2418</v>
      </c>
      <c r="G165" s="82" t="s">
        <v>8</v>
      </c>
    </row>
    <row r="166" spans="2:7">
      <c r="B166" s="78">
        <v>45267</v>
      </c>
      <c r="C166" s="79">
        <v>45267.431944444441</v>
      </c>
      <c r="D166" s="95">
        <v>78</v>
      </c>
      <c r="E166" s="80">
        <v>6.0449999999999999</v>
      </c>
      <c r="F166" s="81">
        <v>471.51</v>
      </c>
      <c r="G166" s="82" t="s">
        <v>8</v>
      </c>
    </row>
    <row r="167" spans="2:7">
      <c r="B167" s="78">
        <v>45267</v>
      </c>
      <c r="C167" s="79">
        <v>45267.452210648145</v>
      </c>
      <c r="D167" s="95">
        <v>548</v>
      </c>
      <c r="E167" s="80">
        <v>6.09</v>
      </c>
      <c r="F167" s="81">
        <v>3337.3199999999997</v>
      </c>
      <c r="G167" s="82" t="s">
        <v>8</v>
      </c>
    </row>
    <row r="168" spans="2:7">
      <c r="B168" s="78">
        <v>45267</v>
      </c>
      <c r="C168" s="79">
        <v>45267.459687499999</v>
      </c>
      <c r="D168" s="95">
        <v>517</v>
      </c>
      <c r="E168" s="80">
        <v>6.0949999999999998</v>
      </c>
      <c r="F168" s="81">
        <v>3151.1149999999998</v>
      </c>
      <c r="G168" s="82" t="s">
        <v>8</v>
      </c>
    </row>
    <row r="169" spans="2:7">
      <c r="B169" s="78">
        <v>45267</v>
      </c>
      <c r="C169" s="79">
        <v>45267.483599537038</v>
      </c>
      <c r="D169" s="95">
        <v>523</v>
      </c>
      <c r="E169" s="80">
        <v>6.1150000000000002</v>
      </c>
      <c r="F169" s="81">
        <v>3198.145</v>
      </c>
      <c r="G169" s="82" t="s">
        <v>8</v>
      </c>
    </row>
    <row r="170" spans="2:7">
      <c r="B170" s="78">
        <v>45267</v>
      </c>
      <c r="C170" s="79">
        <v>45267.483622685184</v>
      </c>
      <c r="D170" s="95">
        <v>357</v>
      </c>
      <c r="E170" s="80">
        <v>6.11</v>
      </c>
      <c r="F170" s="81">
        <v>2181.27</v>
      </c>
      <c r="G170" s="82" t="s">
        <v>8</v>
      </c>
    </row>
    <row r="171" spans="2:7">
      <c r="B171" s="78">
        <v>45267</v>
      </c>
      <c r="C171" s="79">
        <v>45267.483622685184</v>
      </c>
      <c r="D171" s="95">
        <v>210</v>
      </c>
      <c r="E171" s="80">
        <v>6.11</v>
      </c>
      <c r="F171" s="81">
        <v>1283.1000000000001</v>
      </c>
      <c r="G171" s="82" t="s">
        <v>8</v>
      </c>
    </row>
    <row r="172" spans="2:7">
      <c r="B172" s="78">
        <v>45267</v>
      </c>
      <c r="C172" s="79">
        <v>45267.512743055559</v>
      </c>
      <c r="D172" s="95">
        <v>529</v>
      </c>
      <c r="E172" s="80">
        <v>6.1349999999999998</v>
      </c>
      <c r="F172" s="81">
        <v>3245.415</v>
      </c>
      <c r="G172" s="82" t="s">
        <v>8</v>
      </c>
    </row>
    <row r="173" spans="2:7">
      <c r="B173" s="78">
        <v>45267</v>
      </c>
      <c r="C173" s="79">
        <v>45267.524224537039</v>
      </c>
      <c r="D173" s="95">
        <v>500</v>
      </c>
      <c r="E173" s="80">
        <v>6.13</v>
      </c>
      <c r="F173" s="81">
        <v>3065</v>
      </c>
      <c r="G173" s="82" t="s">
        <v>8</v>
      </c>
    </row>
    <row r="174" spans="2:7">
      <c r="B174" s="78">
        <v>45267</v>
      </c>
      <c r="C174" s="79">
        <v>45267.524224537039</v>
      </c>
      <c r="D174" s="95">
        <v>502</v>
      </c>
      <c r="E174" s="80">
        <v>6.13</v>
      </c>
      <c r="F174" s="81">
        <v>3077.2599999999998</v>
      </c>
      <c r="G174" s="82" t="s">
        <v>8</v>
      </c>
    </row>
    <row r="175" spans="2:7">
      <c r="B175" s="78">
        <v>45267</v>
      </c>
      <c r="C175" s="79">
        <v>45267.524224537039</v>
      </c>
      <c r="D175" s="95">
        <v>543</v>
      </c>
      <c r="E175" s="80">
        <v>6.13</v>
      </c>
      <c r="F175" s="81">
        <v>3328.59</v>
      </c>
      <c r="G175" s="82" t="s">
        <v>8</v>
      </c>
    </row>
    <row r="176" spans="2:7">
      <c r="B176" s="78">
        <v>45267</v>
      </c>
      <c r="C176" s="79">
        <v>45267.524224537039</v>
      </c>
      <c r="D176" s="95">
        <v>524</v>
      </c>
      <c r="E176" s="80">
        <v>6.1349999999999998</v>
      </c>
      <c r="F176" s="81">
        <v>3214.74</v>
      </c>
      <c r="G176" s="82" t="s">
        <v>8</v>
      </c>
    </row>
    <row r="177" spans="2:7">
      <c r="B177" s="78">
        <v>45267</v>
      </c>
      <c r="C177" s="79">
        <v>45267.561527777776</v>
      </c>
      <c r="D177" s="95">
        <v>1020</v>
      </c>
      <c r="E177" s="80">
        <v>6.13</v>
      </c>
      <c r="F177" s="81">
        <v>6252.5999999999995</v>
      </c>
      <c r="G177" s="82" t="s">
        <v>8</v>
      </c>
    </row>
    <row r="178" spans="2:7">
      <c r="B178" s="78">
        <v>45267</v>
      </c>
      <c r="C178" s="79">
        <v>45267.578043981484</v>
      </c>
      <c r="D178" s="95">
        <v>1091</v>
      </c>
      <c r="E178" s="80">
        <v>6.14</v>
      </c>
      <c r="F178" s="81">
        <v>6698.74</v>
      </c>
      <c r="G178" s="82" t="s">
        <v>8</v>
      </c>
    </row>
    <row r="179" spans="2:7">
      <c r="B179" s="78">
        <v>45267</v>
      </c>
      <c r="C179" s="79">
        <v>45267.607685185183</v>
      </c>
      <c r="D179" s="95">
        <v>705</v>
      </c>
      <c r="E179" s="80">
        <v>6.1349999999999998</v>
      </c>
      <c r="F179" s="81">
        <v>4325.1750000000002</v>
      </c>
      <c r="G179" s="82" t="s">
        <v>8</v>
      </c>
    </row>
    <row r="180" spans="2:7">
      <c r="B180" s="78">
        <v>45267</v>
      </c>
      <c r="C180" s="79">
        <v>45267.607685185183</v>
      </c>
      <c r="D180" s="95">
        <v>299</v>
      </c>
      <c r="E180" s="80">
        <v>6.1349999999999998</v>
      </c>
      <c r="F180" s="81">
        <v>1834.365</v>
      </c>
      <c r="G180" s="82" t="s">
        <v>8</v>
      </c>
    </row>
    <row r="181" spans="2:7">
      <c r="B181" s="78">
        <v>45267</v>
      </c>
      <c r="C181" s="79">
        <v>45267.628125000003</v>
      </c>
      <c r="D181" s="95">
        <v>40</v>
      </c>
      <c r="E181" s="80">
        <v>6.2050000000000001</v>
      </c>
      <c r="F181" s="81">
        <v>248.2</v>
      </c>
      <c r="G181" s="82" t="s">
        <v>8</v>
      </c>
    </row>
    <row r="182" spans="2:7">
      <c r="B182" s="78">
        <v>45267</v>
      </c>
      <c r="C182" s="79">
        <v>45267.628125000003</v>
      </c>
      <c r="D182" s="95">
        <v>400</v>
      </c>
      <c r="E182" s="80">
        <v>6.2050000000000001</v>
      </c>
      <c r="F182" s="81">
        <v>2482</v>
      </c>
      <c r="G182" s="82" t="s">
        <v>8</v>
      </c>
    </row>
    <row r="183" spans="2:7">
      <c r="B183" s="78">
        <v>45267</v>
      </c>
      <c r="C183" s="79">
        <v>45267.628125000003</v>
      </c>
      <c r="D183" s="95">
        <v>98</v>
      </c>
      <c r="E183" s="80">
        <v>6.2050000000000001</v>
      </c>
      <c r="F183" s="81">
        <v>608.09</v>
      </c>
      <c r="G183" s="82" t="s">
        <v>8</v>
      </c>
    </row>
    <row r="184" spans="2:7">
      <c r="B184" s="78">
        <v>45267</v>
      </c>
      <c r="C184" s="79">
        <v>45267.641064814816</v>
      </c>
      <c r="D184" s="95">
        <v>576</v>
      </c>
      <c r="E184" s="80">
        <v>6.2149999999999999</v>
      </c>
      <c r="F184" s="81">
        <v>3579.84</v>
      </c>
      <c r="G184" s="82" t="s">
        <v>8</v>
      </c>
    </row>
    <row r="185" spans="2:7">
      <c r="B185" s="78">
        <v>45267</v>
      </c>
      <c r="C185" s="79">
        <v>45267.652812499997</v>
      </c>
      <c r="D185" s="95">
        <v>501</v>
      </c>
      <c r="E185" s="80">
        <v>6.2350000000000003</v>
      </c>
      <c r="F185" s="81">
        <v>3123.7350000000001</v>
      </c>
      <c r="G185" s="82" t="s">
        <v>8</v>
      </c>
    </row>
    <row r="186" spans="2:7">
      <c r="B186" s="78">
        <v>45267</v>
      </c>
      <c r="C186" s="79">
        <v>45267.660092592596</v>
      </c>
      <c r="D186" s="95">
        <v>353</v>
      </c>
      <c r="E186" s="80">
        <v>6.22</v>
      </c>
      <c r="F186" s="81">
        <v>2195.66</v>
      </c>
      <c r="G186" s="82" t="s">
        <v>8</v>
      </c>
    </row>
    <row r="187" spans="2:7">
      <c r="B187" s="78">
        <v>45267</v>
      </c>
      <c r="C187" s="79">
        <v>45267.660092592596</v>
      </c>
      <c r="D187" s="95">
        <v>230</v>
      </c>
      <c r="E187" s="80">
        <v>6.22</v>
      </c>
      <c r="F187" s="81">
        <v>1430.6</v>
      </c>
      <c r="G187" s="82" t="s">
        <v>8</v>
      </c>
    </row>
    <row r="188" spans="2:7">
      <c r="B188" s="78">
        <v>45267</v>
      </c>
      <c r="C188" s="79">
        <v>45267.667523148149</v>
      </c>
      <c r="D188" s="95">
        <v>525</v>
      </c>
      <c r="E188" s="80">
        <v>6.2450000000000001</v>
      </c>
      <c r="F188" s="81">
        <v>3278.625</v>
      </c>
      <c r="G188" s="82" t="s">
        <v>8</v>
      </c>
    </row>
    <row r="189" spans="2:7">
      <c r="B189" s="78">
        <v>45267</v>
      </c>
      <c r="C189" s="79">
        <v>45267.677974537037</v>
      </c>
      <c r="D189" s="95">
        <v>300</v>
      </c>
      <c r="E189" s="80">
        <v>6.24</v>
      </c>
      <c r="F189" s="81">
        <v>1872</v>
      </c>
      <c r="G189" s="82" t="s">
        <v>8</v>
      </c>
    </row>
    <row r="190" spans="2:7">
      <c r="B190" s="83">
        <v>45267</v>
      </c>
      <c r="C190" s="84">
        <v>45267.677974537037</v>
      </c>
      <c r="D190" s="96">
        <v>229</v>
      </c>
      <c r="E190" s="85">
        <v>6.24</v>
      </c>
      <c r="F190" s="86">
        <v>1428.96</v>
      </c>
      <c r="G190" s="87" t="s">
        <v>8</v>
      </c>
    </row>
    <row r="191" spans="2:7">
      <c r="B191" s="78">
        <v>45268</v>
      </c>
      <c r="C191" s="79">
        <v>45268.378472222219</v>
      </c>
      <c r="D191" s="95">
        <v>141</v>
      </c>
      <c r="E191" s="80">
        <v>6.25</v>
      </c>
      <c r="F191" s="81">
        <v>881.25</v>
      </c>
      <c r="G191" s="82" t="s">
        <v>8</v>
      </c>
    </row>
    <row r="192" spans="2:7">
      <c r="B192" s="78">
        <v>45268</v>
      </c>
      <c r="C192" s="79">
        <v>45268.383321759262</v>
      </c>
      <c r="D192" s="95">
        <v>582</v>
      </c>
      <c r="E192" s="80">
        <v>6.26</v>
      </c>
      <c r="F192" s="81">
        <v>3643.3199999999997</v>
      </c>
      <c r="G192" s="82" t="s">
        <v>8</v>
      </c>
    </row>
    <row r="193" spans="2:7">
      <c r="B193" s="78">
        <v>45268</v>
      </c>
      <c r="C193" s="79">
        <v>45268.383321759262</v>
      </c>
      <c r="D193" s="95">
        <v>570</v>
      </c>
      <c r="E193" s="80">
        <v>6.26</v>
      </c>
      <c r="F193" s="81">
        <v>3568.2</v>
      </c>
      <c r="G193" s="82" t="s">
        <v>8</v>
      </c>
    </row>
    <row r="194" spans="2:7">
      <c r="B194" s="78">
        <v>45268</v>
      </c>
      <c r="C194" s="79">
        <v>45268.393217592595</v>
      </c>
      <c r="D194" s="95">
        <v>575</v>
      </c>
      <c r="E194" s="80">
        <v>6.26</v>
      </c>
      <c r="F194" s="81">
        <v>3599.5</v>
      </c>
      <c r="G194" s="82" t="s">
        <v>8</v>
      </c>
    </row>
    <row r="195" spans="2:7">
      <c r="B195" s="78">
        <v>45268</v>
      </c>
      <c r="C195" s="79">
        <v>45268.397222222222</v>
      </c>
      <c r="D195" s="95">
        <v>384</v>
      </c>
      <c r="E195" s="80">
        <v>6.2750000000000004</v>
      </c>
      <c r="F195" s="81">
        <v>2409.6000000000004</v>
      </c>
      <c r="G195" s="82" t="s">
        <v>8</v>
      </c>
    </row>
    <row r="196" spans="2:7">
      <c r="B196" s="78">
        <v>45268</v>
      </c>
      <c r="C196" s="79">
        <v>45268.397222222222</v>
      </c>
      <c r="D196" s="95">
        <v>200</v>
      </c>
      <c r="E196" s="80">
        <v>6.2750000000000004</v>
      </c>
      <c r="F196" s="81">
        <v>1255</v>
      </c>
      <c r="G196" s="82" t="s">
        <v>8</v>
      </c>
    </row>
    <row r="197" spans="2:7">
      <c r="B197" s="78">
        <v>45268</v>
      </c>
      <c r="C197" s="79">
        <v>45268.406458333331</v>
      </c>
      <c r="D197" s="95">
        <v>130</v>
      </c>
      <c r="E197" s="80">
        <v>6.28</v>
      </c>
      <c r="F197" s="81">
        <v>816.4</v>
      </c>
      <c r="G197" s="82" t="s">
        <v>8</v>
      </c>
    </row>
    <row r="198" spans="2:7">
      <c r="B198" s="78">
        <v>45268</v>
      </c>
      <c r="C198" s="79">
        <v>45268.406458333331</v>
      </c>
      <c r="D198" s="95">
        <v>432</v>
      </c>
      <c r="E198" s="80">
        <v>6.28</v>
      </c>
      <c r="F198" s="81">
        <v>2712.96</v>
      </c>
      <c r="G198" s="82" t="s">
        <v>8</v>
      </c>
    </row>
    <row r="199" spans="2:7">
      <c r="B199" s="78">
        <v>45268</v>
      </c>
      <c r="C199" s="79">
        <v>45268.463912037034</v>
      </c>
      <c r="D199" s="95">
        <v>499</v>
      </c>
      <c r="E199" s="80">
        <v>6.36</v>
      </c>
      <c r="F199" s="81">
        <v>3173.6400000000003</v>
      </c>
      <c r="G199" s="82" t="s">
        <v>8</v>
      </c>
    </row>
    <row r="200" spans="2:7">
      <c r="B200" s="78">
        <v>45268</v>
      </c>
      <c r="C200" s="79">
        <v>45268.480636574073</v>
      </c>
      <c r="D200" s="95">
        <v>499</v>
      </c>
      <c r="E200" s="80">
        <v>6.34</v>
      </c>
      <c r="F200" s="81">
        <v>3163.66</v>
      </c>
      <c r="G200" s="82" t="s">
        <v>8</v>
      </c>
    </row>
    <row r="201" spans="2:7">
      <c r="B201" s="78">
        <v>45268</v>
      </c>
      <c r="C201" s="79">
        <v>45268.501168981478</v>
      </c>
      <c r="D201" s="95">
        <v>13</v>
      </c>
      <c r="E201" s="80">
        <v>6.335</v>
      </c>
      <c r="F201" s="81">
        <v>82.355000000000004</v>
      </c>
      <c r="G201" s="82" t="s">
        <v>8</v>
      </c>
    </row>
    <row r="202" spans="2:7">
      <c r="B202" s="78">
        <v>45268</v>
      </c>
      <c r="C202" s="79">
        <v>45268.503796296296</v>
      </c>
      <c r="D202" s="95">
        <v>564</v>
      </c>
      <c r="E202" s="80">
        <v>6.33</v>
      </c>
      <c r="F202" s="81">
        <v>3570.12</v>
      </c>
      <c r="G202" s="82" t="s">
        <v>8</v>
      </c>
    </row>
    <row r="203" spans="2:7">
      <c r="B203" s="78">
        <v>45268</v>
      </c>
      <c r="C203" s="79">
        <v>45268.517418981479</v>
      </c>
      <c r="D203" s="95">
        <v>517</v>
      </c>
      <c r="E203" s="80">
        <v>6.3550000000000004</v>
      </c>
      <c r="F203" s="81">
        <v>3285.5350000000003</v>
      </c>
      <c r="G203" s="82" t="s">
        <v>8</v>
      </c>
    </row>
    <row r="204" spans="2:7">
      <c r="B204" s="78">
        <v>45268</v>
      </c>
      <c r="C204" s="79">
        <v>45268.524363425924</v>
      </c>
      <c r="D204" s="97">
        <v>299</v>
      </c>
      <c r="E204" s="89">
        <v>6.36</v>
      </c>
      <c r="F204" s="90">
        <v>1901.64</v>
      </c>
      <c r="G204" s="91" t="s">
        <v>8</v>
      </c>
    </row>
    <row r="205" spans="2:7">
      <c r="B205" s="78">
        <v>45268</v>
      </c>
      <c r="C205" s="79">
        <v>45268.524363425924</v>
      </c>
      <c r="D205" s="97">
        <v>1218</v>
      </c>
      <c r="E205" s="89">
        <v>6.36</v>
      </c>
      <c r="F205" s="90">
        <v>7746.4800000000005</v>
      </c>
      <c r="G205" s="91" t="s">
        <v>8</v>
      </c>
    </row>
    <row r="206" spans="2:7">
      <c r="B206" s="78">
        <v>45268</v>
      </c>
      <c r="C206" s="79">
        <v>45268.541620370372</v>
      </c>
      <c r="D206" s="95">
        <v>531</v>
      </c>
      <c r="E206" s="80">
        <v>6.35</v>
      </c>
      <c r="F206" s="81">
        <v>3371.85</v>
      </c>
      <c r="G206" s="82" t="s">
        <v>8</v>
      </c>
    </row>
    <row r="207" spans="2:7">
      <c r="B207" s="78">
        <v>45268</v>
      </c>
      <c r="C207" s="79">
        <v>45268.550578703704</v>
      </c>
      <c r="D207" s="95">
        <v>535</v>
      </c>
      <c r="E207" s="80">
        <v>6.335</v>
      </c>
      <c r="F207" s="81">
        <v>3389.2249999999999</v>
      </c>
      <c r="G207" s="82" t="s">
        <v>8</v>
      </c>
    </row>
    <row r="208" spans="2:7">
      <c r="B208" s="78">
        <v>45268</v>
      </c>
      <c r="C208" s="79">
        <v>45268.567453703705</v>
      </c>
      <c r="D208" s="95">
        <v>1187</v>
      </c>
      <c r="E208" s="80">
        <v>6.3650000000000002</v>
      </c>
      <c r="F208" s="81">
        <v>7555.2550000000001</v>
      </c>
      <c r="G208" s="82" t="s">
        <v>8</v>
      </c>
    </row>
    <row r="209" spans="2:7">
      <c r="B209" s="78">
        <v>45268</v>
      </c>
      <c r="C209" s="79">
        <v>45268.595416666663</v>
      </c>
      <c r="D209" s="95">
        <v>526</v>
      </c>
      <c r="E209" s="80">
        <v>6.38</v>
      </c>
      <c r="F209" s="81">
        <v>3355.88</v>
      </c>
      <c r="G209" s="82" t="s">
        <v>8</v>
      </c>
    </row>
    <row r="210" spans="2:7">
      <c r="B210" s="78">
        <v>45268</v>
      </c>
      <c r="C210" s="79">
        <v>45268.604189814818</v>
      </c>
      <c r="D210" s="95">
        <v>515</v>
      </c>
      <c r="E210" s="80">
        <v>6.3849999999999998</v>
      </c>
      <c r="F210" s="81">
        <v>3288.2750000000001</v>
      </c>
      <c r="G210" s="82" t="s">
        <v>8</v>
      </c>
    </row>
    <row r="211" spans="2:7">
      <c r="B211" s="78">
        <v>45268</v>
      </c>
      <c r="C211" s="79">
        <v>45268.604189814818</v>
      </c>
      <c r="D211" s="95">
        <v>529</v>
      </c>
      <c r="E211" s="80">
        <v>6.39</v>
      </c>
      <c r="F211" s="81">
        <v>3380.31</v>
      </c>
      <c r="G211" s="82" t="s">
        <v>8</v>
      </c>
    </row>
    <row r="212" spans="2:7">
      <c r="B212" s="78">
        <v>45268</v>
      </c>
      <c r="C212" s="79">
        <v>45268.604189814818</v>
      </c>
      <c r="D212" s="95">
        <v>507</v>
      </c>
      <c r="E212" s="80">
        <v>6.3849999999999998</v>
      </c>
      <c r="F212" s="81">
        <v>3237.1949999999997</v>
      </c>
      <c r="G212" s="82" t="s">
        <v>8</v>
      </c>
    </row>
    <row r="213" spans="2:7">
      <c r="B213" s="78">
        <v>45268</v>
      </c>
      <c r="C213" s="79">
        <v>45268.623900462961</v>
      </c>
      <c r="D213" s="95">
        <v>1016</v>
      </c>
      <c r="E213" s="80">
        <v>6.3849999999999998</v>
      </c>
      <c r="F213" s="81">
        <v>6487.16</v>
      </c>
      <c r="G213" s="82" t="s">
        <v>8</v>
      </c>
    </row>
    <row r="214" spans="2:7">
      <c r="B214" s="78">
        <v>45268</v>
      </c>
      <c r="C214" s="79">
        <v>45268.636979166666</v>
      </c>
      <c r="D214" s="95">
        <v>1092</v>
      </c>
      <c r="E214" s="80">
        <v>6.4</v>
      </c>
      <c r="F214" s="81">
        <v>6988.8</v>
      </c>
      <c r="G214" s="82" t="s">
        <v>8</v>
      </c>
    </row>
    <row r="215" spans="2:7">
      <c r="B215" s="78">
        <v>45268</v>
      </c>
      <c r="C215" s="79">
        <v>45268.643206018518</v>
      </c>
      <c r="D215" s="95">
        <v>93</v>
      </c>
      <c r="E215" s="80">
        <v>6.3949999999999996</v>
      </c>
      <c r="F215" s="81">
        <v>594.73500000000001</v>
      </c>
      <c r="G215" s="82" t="s">
        <v>8</v>
      </c>
    </row>
    <row r="216" spans="2:7">
      <c r="B216" s="78">
        <v>45268</v>
      </c>
      <c r="C216" s="79">
        <v>45268.643206018518</v>
      </c>
      <c r="D216" s="95">
        <v>514</v>
      </c>
      <c r="E216" s="80">
        <v>6.3949999999999996</v>
      </c>
      <c r="F216" s="81">
        <v>3287.0299999999997</v>
      </c>
      <c r="G216" s="82" t="s">
        <v>8</v>
      </c>
    </row>
    <row r="217" spans="2:7">
      <c r="B217" s="78">
        <v>45268</v>
      </c>
      <c r="C217" s="79">
        <v>45268.654513888891</v>
      </c>
      <c r="D217" s="95">
        <v>541</v>
      </c>
      <c r="E217" s="80">
        <v>6.39</v>
      </c>
      <c r="F217" s="81">
        <v>3456.99</v>
      </c>
      <c r="G217" s="82" t="s">
        <v>8</v>
      </c>
    </row>
    <row r="218" spans="2:7">
      <c r="B218" s="78">
        <v>45268</v>
      </c>
      <c r="C218" s="79">
        <v>45268.658125000002</v>
      </c>
      <c r="D218" s="95">
        <v>522</v>
      </c>
      <c r="E218" s="80">
        <v>6.3949999999999996</v>
      </c>
      <c r="F218" s="81">
        <v>3338.1899999999996</v>
      </c>
      <c r="G218" s="82" t="s">
        <v>8</v>
      </c>
    </row>
    <row r="219" spans="2:7">
      <c r="B219" s="78">
        <v>45268</v>
      </c>
      <c r="C219" s="79">
        <v>45268.663773148146</v>
      </c>
      <c r="D219" s="95">
        <v>167</v>
      </c>
      <c r="E219" s="80">
        <v>6.39</v>
      </c>
      <c r="F219" s="81">
        <v>1067.1299999999999</v>
      </c>
      <c r="G219" s="82" t="s">
        <v>8</v>
      </c>
    </row>
    <row r="220" spans="2:7">
      <c r="B220" s="78">
        <v>45268</v>
      </c>
      <c r="C220" s="79">
        <v>45268.663773148146</v>
      </c>
      <c r="D220" s="95">
        <v>364</v>
      </c>
      <c r="E220" s="80">
        <v>6.39</v>
      </c>
      <c r="F220" s="81">
        <v>2325.96</v>
      </c>
      <c r="G220" s="82" t="s">
        <v>8</v>
      </c>
    </row>
    <row r="221" spans="2:7">
      <c r="B221" s="78">
        <v>45268</v>
      </c>
      <c r="C221" s="79">
        <v>45268.676099537035</v>
      </c>
      <c r="D221" s="95">
        <v>532</v>
      </c>
      <c r="E221" s="80">
        <v>6.3949999999999996</v>
      </c>
      <c r="F221" s="81">
        <v>3402.14</v>
      </c>
      <c r="G221" s="82" t="s">
        <v>8</v>
      </c>
    </row>
    <row r="222" spans="2:7">
      <c r="B222" s="78">
        <v>45268</v>
      </c>
      <c r="C222" s="79">
        <v>45268.695092592592</v>
      </c>
      <c r="D222" s="95">
        <v>551</v>
      </c>
      <c r="E222" s="80">
        <v>6.4</v>
      </c>
      <c r="F222" s="81">
        <v>3526.4</v>
      </c>
      <c r="G222" s="82" t="s">
        <v>8</v>
      </c>
    </row>
    <row r="223" spans="2:7">
      <c r="B223" s="78">
        <v>45268</v>
      </c>
      <c r="C223" s="79">
        <v>45268.707638888889</v>
      </c>
      <c r="D223" s="95">
        <v>395</v>
      </c>
      <c r="E223" s="80">
        <v>6.44</v>
      </c>
      <c r="F223" s="81">
        <v>2543.8000000000002</v>
      </c>
      <c r="G223" s="82" t="s">
        <v>8</v>
      </c>
    </row>
    <row r="224" spans="2:7">
      <c r="B224" s="78">
        <v>45268</v>
      </c>
      <c r="C224" s="79">
        <v>45268.707638888889</v>
      </c>
      <c r="D224" s="95">
        <v>126</v>
      </c>
      <c r="E224" s="80">
        <v>6.44</v>
      </c>
      <c r="F224" s="81">
        <v>811.44</v>
      </c>
      <c r="G224" s="82" t="s">
        <v>8</v>
      </c>
    </row>
    <row r="225" spans="2:7">
      <c r="B225" s="78">
        <v>45268</v>
      </c>
      <c r="C225" s="79">
        <v>45268.707638888889</v>
      </c>
      <c r="D225" s="95">
        <v>874</v>
      </c>
      <c r="E225" s="80">
        <v>6.44</v>
      </c>
      <c r="F225" s="81">
        <v>5628.56</v>
      </c>
      <c r="G225" s="82" t="s">
        <v>8</v>
      </c>
    </row>
    <row r="226" spans="2:7">
      <c r="B226" s="78">
        <v>45268</v>
      </c>
      <c r="C226" s="79">
        <v>45268.707638888889</v>
      </c>
      <c r="D226" s="95">
        <v>311</v>
      </c>
      <c r="E226" s="80">
        <v>6.44</v>
      </c>
      <c r="F226" s="81">
        <v>2002.8400000000001</v>
      </c>
      <c r="G226" s="82" t="s">
        <v>8</v>
      </c>
    </row>
    <row r="227" spans="2:7">
      <c r="B227" s="78">
        <v>45268</v>
      </c>
      <c r="C227" s="79">
        <v>45268.707638888889</v>
      </c>
      <c r="D227" s="95">
        <v>84</v>
      </c>
      <c r="E227" s="80">
        <v>6.44</v>
      </c>
      <c r="F227" s="81">
        <v>540.96</v>
      </c>
      <c r="G227" s="82" t="s">
        <v>8</v>
      </c>
    </row>
    <row r="228" spans="2:7">
      <c r="B228" s="78">
        <v>45268</v>
      </c>
      <c r="C228" s="79">
        <v>45268.707638888889</v>
      </c>
      <c r="D228" s="95">
        <v>395</v>
      </c>
      <c r="E228" s="80">
        <v>6.44</v>
      </c>
      <c r="F228" s="81">
        <v>2543.8000000000002</v>
      </c>
      <c r="G228" s="82" t="s">
        <v>8</v>
      </c>
    </row>
    <row r="229" spans="2:7">
      <c r="B229" s="78">
        <v>45268</v>
      </c>
      <c r="C229" s="79">
        <v>45268.707638888889</v>
      </c>
      <c r="D229" s="95">
        <v>395</v>
      </c>
      <c r="E229" s="80">
        <v>6.44</v>
      </c>
      <c r="F229" s="81">
        <v>2543.8000000000002</v>
      </c>
      <c r="G229" s="82" t="s">
        <v>8</v>
      </c>
    </row>
    <row r="230" spans="2:7">
      <c r="B230" s="78">
        <v>45268</v>
      </c>
      <c r="C230" s="79">
        <v>45268.707638888889</v>
      </c>
      <c r="D230" s="95">
        <v>395</v>
      </c>
      <c r="E230" s="80">
        <v>6.44</v>
      </c>
      <c r="F230" s="81">
        <v>2543.8000000000002</v>
      </c>
      <c r="G230" s="82" t="s">
        <v>8</v>
      </c>
    </row>
    <row r="231" spans="2:7">
      <c r="B231" s="83">
        <v>45268</v>
      </c>
      <c r="C231" s="84">
        <v>45268.707638888889</v>
      </c>
      <c r="D231" s="96">
        <v>479</v>
      </c>
      <c r="E231" s="85">
        <v>6.44</v>
      </c>
      <c r="F231" s="86">
        <v>3084.76</v>
      </c>
      <c r="G231" s="87" t="s">
        <v>8</v>
      </c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5"/>
      <c r="E267" s="80"/>
      <c r="F267" s="81"/>
      <c r="G267" s="82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5E852-46FD-4497-BC1D-3874B9B12E9C}">
  <sheetPr codeName="Sheet6">
    <pageSetUpPr fitToPage="1"/>
  </sheetPr>
  <dimension ref="A1:H1392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  <c r="G7" s="118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 s="7" customFormat="1">
      <c r="A9" s="8"/>
      <c r="B9" s="78">
        <v>45257</v>
      </c>
      <c r="C9" s="79">
        <v>45257.382939814815</v>
      </c>
      <c r="D9" s="95">
        <v>562</v>
      </c>
      <c r="E9" s="80">
        <v>6.125</v>
      </c>
      <c r="F9" s="81">
        <v>3442.25</v>
      </c>
      <c r="G9" s="82" t="s">
        <v>8</v>
      </c>
      <c r="H9" s="8"/>
    </row>
    <row r="10" spans="1:8">
      <c r="B10" s="78">
        <v>45257</v>
      </c>
      <c r="C10" s="79">
        <v>45257.385370370372</v>
      </c>
      <c r="D10" s="95">
        <v>1329</v>
      </c>
      <c r="E10" s="80">
        <v>6.125</v>
      </c>
      <c r="F10" s="81">
        <v>8140.125</v>
      </c>
      <c r="G10" s="82" t="s">
        <v>8</v>
      </c>
    </row>
    <row r="11" spans="1:8">
      <c r="B11" s="78">
        <v>45257</v>
      </c>
      <c r="C11" s="79">
        <v>45257.385370370372</v>
      </c>
      <c r="D11" s="95">
        <v>300</v>
      </c>
      <c r="E11" s="80">
        <v>6.125</v>
      </c>
      <c r="F11" s="81">
        <v>1837.5</v>
      </c>
      <c r="G11" s="82" t="s">
        <v>8</v>
      </c>
    </row>
    <row r="12" spans="1:8">
      <c r="B12" s="78">
        <v>45257</v>
      </c>
      <c r="C12" s="79">
        <v>45257.415752314817</v>
      </c>
      <c r="D12" s="95">
        <v>7</v>
      </c>
      <c r="E12" s="80">
        <v>6.1449999999999996</v>
      </c>
      <c r="F12" s="81">
        <v>43.015000000000001</v>
      </c>
      <c r="G12" s="82" t="s">
        <v>8</v>
      </c>
    </row>
    <row r="13" spans="1:8">
      <c r="B13" s="78">
        <v>45257</v>
      </c>
      <c r="C13" s="79">
        <v>45257.417650462965</v>
      </c>
      <c r="D13" s="95">
        <v>108</v>
      </c>
      <c r="E13" s="80">
        <v>6.1550000000000002</v>
      </c>
      <c r="F13" s="81">
        <v>664.74</v>
      </c>
      <c r="G13" s="82" t="s">
        <v>8</v>
      </c>
    </row>
    <row r="14" spans="1:8">
      <c r="B14" s="78">
        <v>45257</v>
      </c>
      <c r="C14" s="79">
        <v>45257.417650462965</v>
      </c>
      <c r="D14" s="95">
        <v>568</v>
      </c>
      <c r="E14" s="80">
        <v>6.1550000000000002</v>
      </c>
      <c r="F14" s="81">
        <v>3496.04</v>
      </c>
      <c r="G14" s="82" t="s">
        <v>8</v>
      </c>
    </row>
    <row r="15" spans="1:8">
      <c r="B15" s="78">
        <v>45257</v>
      </c>
      <c r="C15" s="79">
        <v>45257.417696759258</v>
      </c>
      <c r="D15" s="95">
        <v>412</v>
      </c>
      <c r="E15" s="80">
        <v>6.1550000000000002</v>
      </c>
      <c r="F15" s="81">
        <v>2535.86</v>
      </c>
      <c r="G15" s="82" t="s">
        <v>8</v>
      </c>
    </row>
    <row r="16" spans="1:8">
      <c r="B16" s="78">
        <v>45257</v>
      </c>
      <c r="C16" s="79">
        <v>45257.417696759258</v>
      </c>
      <c r="D16" s="95">
        <v>999</v>
      </c>
      <c r="E16" s="80">
        <v>6.1550000000000002</v>
      </c>
      <c r="F16" s="81">
        <v>6148.8450000000003</v>
      </c>
      <c r="G16" s="82" t="s">
        <v>8</v>
      </c>
    </row>
    <row r="17" spans="2:7">
      <c r="B17" s="78">
        <v>45257</v>
      </c>
      <c r="C17" s="79">
        <v>45257.417696759258</v>
      </c>
      <c r="D17" s="95">
        <v>809</v>
      </c>
      <c r="E17" s="80">
        <v>6.1550000000000002</v>
      </c>
      <c r="F17" s="81">
        <v>4979.3950000000004</v>
      </c>
      <c r="G17" s="82" t="s">
        <v>8</v>
      </c>
    </row>
    <row r="18" spans="2:7">
      <c r="B18" s="78">
        <v>45257</v>
      </c>
      <c r="C18" s="79">
        <v>45257.420162037037</v>
      </c>
      <c r="D18" s="95">
        <v>591</v>
      </c>
      <c r="E18" s="80">
        <v>6.1550000000000002</v>
      </c>
      <c r="F18" s="81">
        <v>3637.605</v>
      </c>
      <c r="G18" s="82" t="s">
        <v>8</v>
      </c>
    </row>
    <row r="19" spans="2:7">
      <c r="B19" s="78">
        <v>45257</v>
      </c>
      <c r="C19" s="79">
        <v>45257.420162037037</v>
      </c>
      <c r="D19" s="95">
        <v>44</v>
      </c>
      <c r="E19" s="80">
        <v>6.1550000000000002</v>
      </c>
      <c r="F19" s="81">
        <v>270.82</v>
      </c>
      <c r="G19" s="82" t="s">
        <v>8</v>
      </c>
    </row>
    <row r="20" spans="2:7">
      <c r="B20" s="78">
        <v>45257</v>
      </c>
      <c r="C20" s="79">
        <v>45257.440636574072</v>
      </c>
      <c r="D20" s="95">
        <v>518</v>
      </c>
      <c r="E20" s="80">
        <v>6.16</v>
      </c>
      <c r="F20" s="81">
        <v>3190.88</v>
      </c>
      <c r="G20" s="82" t="s">
        <v>8</v>
      </c>
    </row>
    <row r="21" spans="2:7">
      <c r="B21" s="78">
        <v>45257</v>
      </c>
      <c r="C21" s="79">
        <v>45257.4455787037</v>
      </c>
      <c r="D21" s="95">
        <v>99</v>
      </c>
      <c r="E21" s="80">
        <v>6.16</v>
      </c>
      <c r="F21" s="81">
        <v>609.84</v>
      </c>
      <c r="G21" s="82" t="s">
        <v>8</v>
      </c>
    </row>
    <row r="22" spans="2:7">
      <c r="B22" s="78">
        <v>45257</v>
      </c>
      <c r="C22" s="79">
        <v>45257.4455787037</v>
      </c>
      <c r="D22" s="95">
        <v>387</v>
      </c>
      <c r="E22" s="80">
        <v>6.16</v>
      </c>
      <c r="F22" s="81">
        <v>2383.92</v>
      </c>
      <c r="G22" s="82" t="s">
        <v>8</v>
      </c>
    </row>
    <row r="23" spans="2:7">
      <c r="B23" s="78">
        <v>45257</v>
      </c>
      <c r="C23" s="79">
        <v>45257.448067129626</v>
      </c>
      <c r="D23" s="95">
        <v>490</v>
      </c>
      <c r="E23" s="80">
        <v>6.16</v>
      </c>
      <c r="F23" s="81">
        <v>3018.4</v>
      </c>
      <c r="G23" s="82" t="s">
        <v>8</v>
      </c>
    </row>
    <row r="24" spans="2:7">
      <c r="B24" s="78">
        <v>45257</v>
      </c>
      <c r="C24" s="79">
        <v>45257.461736111109</v>
      </c>
      <c r="D24" s="95">
        <v>486</v>
      </c>
      <c r="E24" s="80">
        <v>6.16</v>
      </c>
      <c r="F24" s="81">
        <v>2993.76</v>
      </c>
      <c r="G24" s="82" t="s">
        <v>8</v>
      </c>
    </row>
    <row r="25" spans="2:7">
      <c r="B25" s="78">
        <v>45257</v>
      </c>
      <c r="C25" s="79">
        <v>45257.461736111109</v>
      </c>
      <c r="D25" s="95">
        <v>492</v>
      </c>
      <c r="E25" s="80">
        <v>6.16</v>
      </c>
      <c r="F25" s="81">
        <v>3030.7200000000003</v>
      </c>
      <c r="G25" s="82" t="s">
        <v>8</v>
      </c>
    </row>
    <row r="26" spans="2:7">
      <c r="B26" s="78">
        <v>45257</v>
      </c>
      <c r="C26" s="79">
        <v>45257.461736111109</v>
      </c>
      <c r="D26" s="95">
        <v>1009</v>
      </c>
      <c r="E26" s="80">
        <v>6.16</v>
      </c>
      <c r="F26" s="81">
        <v>6215.4400000000005</v>
      </c>
      <c r="G26" s="82" t="s">
        <v>8</v>
      </c>
    </row>
    <row r="27" spans="2:7">
      <c r="B27" s="78">
        <v>45257</v>
      </c>
      <c r="C27" s="79">
        <v>45257.461736111109</v>
      </c>
      <c r="D27" s="95">
        <v>489</v>
      </c>
      <c r="E27" s="80">
        <v>6.16</v>
      </c>
      <c r="F27" s="81">
        <v>3012.2400000000002</v>
      </c>
      <c r="G27" s="82" t="s">
        <v>8</v>
      </c>
    </row>
    <row r="28" spans="2:7">
      <c r="B28" s="78">
        <v>45257</v>
      </c>
      <c r="C28" s="79">
        <v>45257.477835648147</v>
      </c>
      <c r="D28" s="95">
        <v>115</v>
      </c>
      <c r="E28" s="80">
        <v>6.165</v>
      </c>
      <c r="F28" s="81">
        <v>708.97500000000002</v>
      </c>
      <c r="G28" s="82" t="s">
        <v>8</v>
      </c>
    </row>
    <row r="29" spans="2:7">
      <c r="B29" s="78">
        <v>45257</v>
      </c>
      <c r="C29" s="79">
        <v>45257.477835648147</v>
      </c>
      <c r="D29" s="95">
        <v>317</v>
      </c>
      <c r="E29" s="80">
        <v>6.165</v>
      </c>
      <c r="F29" s="81">
        <v>1954.3050000000001</v>
      </c>
      <c r="G29" s="82" t="s">
        <v>8</v>
      </c>
    </row>
    <row r="30" spans="2:7">
      <c r="B30" s="78">
        <v>45257</v>
      </c>
      <c r="C30" s="79">
        <v>45257.477835648147</v>
      </c>
      <c r="D30" s="95">
        <v>115</v>
      </c>
      <c r="E30" s="80">
        <v>6.165</v>
      </c>
      <c r="F30" s="81">
        <v>708.97500000000002</v>
      </c>
      <c r="G30" s="82" t="s">
        <v>8</v>
      </c>
    </row>
    <row r="31" spans="2:7">
      <c r="B31" s="78">
        <v>45257</v>
      </c>
      <c r="C31" s="79">
        <v>45257.492395833331</v>
      </c>
      <c r="D31" s="95">
        <v>513</v>
      </c>
      <c r="E31" s="80">
        <v>6.1550000000000002</v>
      </c>
      <c r="F31" s="81">
        <v>3157.5150000000003</v>
      </c>
      <c r="G31" s="82" t="s">
        <v>8</v>
      </c>
    </row>
    <row r="32" spans="2:7">
      <c r="B32" s="78">
        <v>45257</v>
      </c>
      <c r="C32" s="79">
        <v>45257.492395833331</v>
      </c>
      <c r="D32" s="95">
        <v>506</v>
      </c>
      <c r="E32" s="80">
        <v>6.15</v>
      </c>
      <c r="F32" s="81">
        <v>3111.9</v>
      </c>
      <c r="G32" s="82" t="s">
        <v>8</v>
      </c>
    </row>
    <row r="33" spans="2:7">
      <c r="B33" s="78">
        <v>45257</v>
      </c>
      <c r="C33" s="79">
        <v>45257.50513888889</v>
      </c>
      <c r="D33" s="95">
        <v>572</v>
      </c>
      <c r="E33" s="80">
        <v>6.13</v>
      </c>
      <c r="F33" s="81">
        <v>3506.36</v>
      </c>
      <c r="G33" s="82" t="s">
        <v>8</v>
      </c>
    </row>
    <row r="34" spans="2:7">
      <c r="B34" s="78">
        <v>45257</v>
      </c>
      <c r="C34" s="79">
        <v>45257.505196759259</v>
      </c>
      <c r="D34" s="95">
        <v>300</v>
      </c>
      <c r="E34" s="80">
        <v>6.125</v>
      </c>
      <c r="F34" s="81">
        <v>1837.5</v>
      </c>
      <c r="G34" s="82" t="s">
        <v>8</v>
      </c>
    </row>
    <row r="35" spans="2:7">
      <c r="B35" s="78">
        <v>45257</v>
      </c>
      <c r="C35" s="79">
        <v>45257.524131944447</v>
      </c>
      <c r="D35" s="95">
        <v>179</v>
      </c>
      <c r="E35" s="80">
        <v>6.15</v>
      </c>
      <c r="F35" s="81">
        <v>1100.8500000000001</v>
      </c>
      <c r="G35" s="82" t="s">
        <v>8</v>
      </c>
    </row>
    <row r="36" spans="2:7">
      <c r="B36" s="78">
        <v>45257</v>
      </c>
      <c r="C36" s="79">
        <v>45257.524131944447</v>
      </c>
      <c r="D36" s="95">
        <v>338</v>
      </c>
      <c r="E36" s="80">
        <v>6.15</v>
      </c>
      <c r="F36" s="81">
        <v>2078.7000000000003</v>
      </c>
      <c r="G36" s="82" t="s">
        <v>8</v>
      </c>
    </row>
    <row r="37" spans="2:7">
      <c r="B37" s="78">
        <v>45257</v>
      </c>
      <c r="C37" s="79">
        <v>45257.528495370374</v>
      </c>
      <c r="D37" s="95">
        <v>1472</v>
      </c>
      <c r="E37" s="80">
        <v>6.1449999999999996</v>
      </c>
      <c r="F37" s="81">
        <v>9045.4399999999987</v>
      </c>
      <c r="G37" s="82" t="s">
        <v>8</v>
      </c>
    </row>
    <row r="38" spans="2:7">
      <c r="B38" s="78">
        <v>45257</v>
      </c>
      <c r="C38" s="79">
        <v>45257.537824074076</v>
      </c>
      <c r="D38" s="95">
        <v>199</v>
      </c>
      <c r="E38" s="80">
        <v>6.1449999999999996</v>
      </c>
      <c r="F38" s="81">
        <v>1222.855</v>
      </c>
      <c r="G38" s="82" t="s">
        <v>8</v>
      </c>
    </row>
    <row r="39" spans="2:7">
      <c r="B39" s="78">
        <v>45257</v>
      </c>
      <c r="C39" s="79">
        <v>45257.537824074076</v>
      </c>
      <c r="D39" s="95">
        <v>300</v>
      </c>
      <c r="E39" s="80">
        <v>6.1449999999999996</v>
      </c>
      <c r="F39" s="81">
        <v>1843.4999999999998</v>
      </c>
      <c r="G39" s="82" t="s">
        <v>8</v>
      </c>
    </row>
    <row r="40" spans="2:7">
      <c r="B40" s="78">
        <v>45257</v>
      </c>
      <c r="C40" s="79">
        <v>45257.559016203704</v>
      </c>
      <c r="D40" s="95">
        <v>614</v>
      </c>
      <c r="E40" s="80">
        <v>6.15</v>
      </c>
      <c r="F40" s="81">
        <v>3776.1000000000004</v>
      </c>
      <c r="G40" s="82" t="s">
        <v>8</v>
      </c>
    </row>
    <row r="41" spans="2:7">
      <c r="B41" s="78">
        <v>45257</v>
      </c>
      <c r="C41" s="79">
        <v>45257.559016203704</v>
      </c>
      <c r="D41" s="95">
        <v>448</v>
      </c>
      <c r="E41" s="80">
        <v>6.15</v>
      </c>
      <c r="F41" s="81">
        <v>2755.2000000000003</v>
      </c>
      <c r="G41" s="82" t="s">
        <v>8</v>
      </c>
    </row>
    <row r="42" spans="2:7">
      <c r="B42" s="78">
        <v>45257</v>
      </c>
      <c r="C42" s="79">
        <v>45257.563368055555</v>
      </c>
      <c r="D42" s="95">
        <v>537</v>
      </c>
      <c r="E42" s="80">
        <v>6.15</v>
      </c>
      <c r="F42" s="81">
        <v>3302.55</v>
      </c>
      <c r="G42" s="82" t="s">
        <v>8</v>
      </c>
    </row>
    <row r="43" spans="2:7">
      <c r="B43" s="78">
        <v>45257</v>
      </c>
      <c r="C43" s="79">
        <v>45257.567939814813</v>
      </c>
      <c r="D43" s="95">
        <v>552</v>
      </c>
      <c r="E43" s="80">
        <v>6.12</v>
      </c>
      <c r="F43" s="81">
        <v>3378.2400000000002</v>
      </c>
      <c r="G43" s="82" t="s">
        <v>8</v>
      </c>
    </row>
    <row r="44" spans="2:7">
      <c r="B44" s="78">
        <v>45257</v>
      </c>
      <c r="C44" s="79">
        <v>45257.582465277781</v>
      </c>
      <c r="D44" s="95">
        <v>546</v>
      </c>
      <c r="E44" s="80">
        <v>6.1150000000000002</v>
      </c>
      <c r="F44" s="81">
        <v>3338.79</v>
      </c>
      <c r="G44" s="82" t="s">
        <v>8</v>
      </c>
    </row>
    <row r="45" spans="2:7">
      <c r="B45" s="78">
        <v>45257</v>
      </c>
      <c r="C45" s="79">
        <v>45257.593009259261</v>
      </c>
      <c r="D45" s="95">
        <v>479</v>
      </c>
      <c r="E45" s="80">
        <v>6.1150000000000002</v>
      </c>
      <c r="F45" s="81">
        <v>2929.085</v>
      </c>
      <c r="G45" s="82" t="s">
        <v>8</v>
      </c>
    </row>
    <row r="46" spans="2:7">
      <c r="B46" s="78">
        <v>45257</v>
      </c>
      <c r="C46" s="79">
        <v>45257.593009259261</v>
      </c>
      <c r="D46" s="95">
        <v>7</v>
      </c>
      <c r="E46" s="80">
        <v>6.1150000000000002</v>
      </c>
      <c r="F46" s="81">
        <v>42.805</v>
      </c>
      <c r="G46" s="82" t="s">
        <v>8</v>
      </c>
    </row>
    <row r="47" spans="2:7">
      <c r="B47" s="78">
        <v>45257</v>
      </c>
      <c r="C47" s="79">
        <v>45257.593009259261</v>
      </c>
      <c r="D47" s="95">
        <v>489</v>
      </c>
      <c r="E47" s="80">
        <v>6.1150000000000002</v>
      </c>
      <c r="F47" s="81">
        <v>2990.2350000000001</v>
      </c>
      <c r="G47" s="82" t="s">
        <v>8</v>
      </c>
    </row>
    <row r="48" spans="2:7">
      <c r="B48" s="78">
        <v>45257</v>
      </c>
      <c r="C48" s="79">
        <v>45257.604513888888</v>
      </c>
      <c r="D48" s="95">
        <v>769</v>
      </c>
      <c r="E48" s="80">
        <v>6.11</v>
      </c>
      <c r="F48" s="81">
        <v>4698.59</v>
      </c>
      <c r="G48" s="82" t="s">
        <v>8</v>
      </c>
    </row>
    <row r="49" spans="2:7">
      <c r="B49" s="78">
        <v>45257</v>
      </c>
      <c r="C49" s="79">
        <v>45257.604513888888</v>
      </c>
      <c r="D49" s="95">
        <v>526</v>
      </c>
      <c r="E49" s="80">
        <v>6.11</v>
      </c>
      <c r="F49" s="81">
        <v>3213.86</v>
      </c>
      <c r="G49" s="82" t="s">
        <v>8</v>
      </c>
    </row>
    <row r="50" spans="2:7">
      <c r="B50" s="78">
        <v>45257</v>
      </c>
      <c r="C50" s="79">
        <v>45257.604513888888</v>
      </c>
      <c r="D50" s="95">
        <v>278</v>
      </c>
      <c r="E50" s="80">
        <v>6.11</v>
      </c>
      <c r="F50" s="81">
        <v>1698.5800000000002</v>
      </c>
      <c r="G50" s="82" t="s">
        <v>8</v>
      </c>
    </row>
    <row r="51" spans="2:7">
      <c r="B51" s="78">
        <v>45257</v>
      </c>
      <c r="C51" s="79">
        <v>45257.604513888888</v>
      </c>
      <c r="D51" s="95">
        <v>490</v>
      </c>
      <c r="E51" s="80">
        <v>6.11</v>
      </c>
      <c r="F51" s="81">
        <v>2993.9</v>
      </c>
      <c r="G51" s="82" t="s">
        <v>8</v>
      </c>
    </row>
    <row r="52" spans="2:7">
      <c r="B52" s="78">
        <v>45257</v>
      </c>
      <c r="C52" s="79">
        <v>45257.627372685187</v>
      </c>
      <c r="D52" s="95">
        <v>508</v>
      </c>
      <c r="E52" s="80">
        <v>6.12</v>
      </c>
      <c r="F52" s="81">
        <v>3108.96</v>
      </c>
      <c r="G52" s="82" t="s">
        <v>8</v>
      </c>
    </row>
    <row r="53" spans="2:7">
      <c r="B53" s="78">
        <v>45257</v>
      </c>
      <c r="C53" s="79">
        <v>45257.627372685187</v>
      </c>
      <c r="D53" s="95">
        <v>38</v>
      </c>
      <c r="E53" s="80">
        <v>6.12</v>
      </c>
      <c r="F53" s="81">
        <v>232.56</v>
      </c>
      <c r="G53" s="82" t="s">
        <v>8</v>
      </c>
    </row>
    <row r="54" spans="2:7">
      <c r="B54" s="78">
        <v>45257</v>
      </c>
      <c r="C54" s="79">
        <v>45257.628321759257</v>
      </c>
      <c r="D54" s="95">
        <v>511</v>
      </c>
      <c r="E54" s="80">
        <v>6.12</v>
      </c>
      <c r="F54" s="81">
        <v>3127.32</v>
      </c>
      <c r="G54" s="82" t="s">
        <v>8</v>
      </c>
    </row>
    <row r="55" spans="2:7">
      <c r="B55" s="78">
        <v>45257</v>
      </c>
      <c r="C55" s="79">
        <v>45257.634479166663</v>
      </c>
      <c r="D55" s="95">
        <v>509</v>
      </c>
      <c r="E55" s="80">
        <v>6.12</v>
      </c>
      <c r="F55" s="81">
        <v>3115.08</v>
      </c>
      <c r="G55" s="82" t="s">
        <v>8</v>
      </c>
    </row>
    <row r="56" spans="2:7">
      <c r="B56" s="78">
        <v>45257</v>
      </c>
      <c r="C56" s="79">
        <v>45257.639155092591</v>
      </c>
      <c r="D56" s="95">
        <v>126</v>
      </c>
      <c r="E56" s="80">
        <v>6.1150000000000002</v>
      </c>
      <c r="F56" s="81">
        <v>770.49</v>
      </c>
      <c r="G56" s="82" t="s">
        <v>8</v>
      </c>
    </row>
    <row r="57" spans="2:7">
      <c r="B57" s="78">
        <v>45257</v>
      </c>
      <c r="C57" s="79">
        <v>45257.639155092591</v>
      </c>
      <c r="D57" s="95">
        <v>400</v>
      </c>
      <c r="E57" s="80">
        <v>6.1150000000000002</v>
      </c>
      <c r="F57" s="81">
        <v>2446</v>
      </c>
      <c r="G57" s="82" t="s">
        <v>8</v>
      </c>
    </row>
    <row r="58" spans="2:7">
      <c r="B58" s="78">
        <v>45257</v>
      </c>
      <c r="C58" s="79">
        <v>45257.639155092591</v>
      </c>
      <c r="D58" s="95">
        <v>1080</v>
      </c>
      <c r="E58" s="80">
        <v>6.1150000000000002</v>
      </c>
      <c r="F58" s="81">
        <v>6604.2</v>
      </c>
      <c r="G58" s="82" t="s">
        <v>8</v>
      </c>
    </row>
    <row r="59" spans="2:7">
      <c r="B59" s="78">
        <v>45257</v>
      </c>
      <c r="C59" s="79">
        <v>45257.639155092591</v>
      </c>
      <c r="D59" s="95">
        <v>591</v>
      </c>
      <c r="E59" s="80">
        <v>6.1150000000000002</v>
      </c>
      <c r="F59" s="81">
        <v>3613.9650000000001</v>
      </c>
      <c r="G59" s="82" t="s">
        <v>8</v>
      </c>
    </row>
    <row r="60" spans="2:7">
      <c r="B60" s="78">
        <v>45257</v>
      </c>
      <c r="C60" s="79">
        <v>45257.646851851852</v>
      </c>
      <c r="D60" s="95">
        <v>560</v>
      </c>
      <c r="E60" s="80">
        <v>6.1</v>
      </c>
      <c r="F60" s="81">
        <v>3416</v>
      </c>
      <c r="G60" s="82" t="s">
        <v>8</v>
      </c>
    </row>
    <row r="61" spans="2:7">
      <c r="B61" s="78">
        <v>45257</v>
      </c>
      <c r="C61" s="79">
        <v>45257.658703703702</v>
      </c>
      <c r="D61" s="95">
        <v>488</v>
      </c>
      <c r="E61" s="80">
        <v>6.1</v>
      </c>
      <c r="F61" s="81">
        <v>2976.7999999999997</v>
      </c>
      <c r="G61" s="82" t="s">
        <v>8</v>
      </c>
    </row>
    <row r="62" spans="2:7">
      <c r="B62" s="78">
        <v>45257</v>
      </c>
      <c r="C62" s="79">
        <v>45257.660555555558</v>
      </c>
      <c r="D62" s="95">
        <v>450</v>
      </c>
      <c r="E62" s="80">
        <v>6.0949999999999998</v>
      </c>
      <c r="F62" s="81">
        <v>2742.75</v>
      </c>
      <c r="G62" s="82" t="s">
        <v>8</v>
      </c>
    </row>
    <row r="63" spans="2:7">
      <c r="B63" s="78">
        <v>45257</v>
      </c>
      <c r="C63" s="79">
        <v>45257.660555555558</v>
      </c>
      <c r="D63" s="95">
        <v>429</v>
      </c>
      <c r="E63" s="80">
        <v>6.0949999999999998</v>
      </c>
      <c r="F63" s="81">
        <v>2614.7550000000001</v>
      </c>
      <c r="G63" s="82" t="s">
        <v>8</v>
      </c>
    </row>
    <row r="64" spans="2:7">
      <c r="B64" s="78">
        <v>45257</v>
      </c>
      <c r="C64" s="79">
        <v>45257.660555555558</v>
      </c>
      <c r="D64" s="95">
        <v>606</v>
      </c>
      <c r="E64" s="80">
        <v>6.0949999999999998</v>
      </c>
      <c r="F64" s="81">
        <v>3693.5699999999997</v>
      </c>
      <c r="G64" s="82" t="s">
        <v>8</v>
      </c>
    </row>
    <row r="65" spans="2:7">
      <c r="B65" s="78">
        <v>45257</v>
      </c>
      <c r="C65" s="79">
        <v>45257.660555555558</v>
      </c>
      <c r="D65" s="95">
        <v>378</v>
      </c>
      <c r="E65" s="80">
        <v>6.0949999999999998</v>
      </c>
      <c r="F65" s="81">
        <v>2303.91</v>
      </c>
      <c r="G65" s="82" t="s">
        <v>8</v>
      </c>
    </row>
    <row r="66" spans="2:7">
      <c r="B66" s="78">
        <v>45257</v>
      </c>
      <c r="C66" s="79">
        <v>45257.660555555558</v>
      </c>
      <c r="D66" s="95">
        <v>400</v>
      </c>
      <c r="E66" s="80">
        <v>6.0949999999999998</v>
      </c>
      <c r="F66" s="81">
        <v>2438</v>
      </c>
      <c r="G66" s="82" t="s">
        <v>8</v>
      </c>
    </row>
    <row r="67" spans="2:7">
      <c r="B67" s="78">
        <v>45257</v>
      </c>
      <c r="C67" s="79">
        <v>45257.660555555558</v>
      </c>
      <c r="D67" s="95">
        <v>750</v>
      </c>
      <c r="E67" s="80">
        <v>6.0949999999999998</v>
      </c>
      <c r="F67" s="81">
        <v>4571.25</v>
      </c>
      <c r="G67" s="82" t="s">
        <v>8</v>
      </c>
    </row>
    <row r="68" spans="2:7">
      <c r="B68" s="78">
        <v>45257</v>
      </c>
      <c r="C68" s="79">
        <v>45257.673229166663</v>
      </c>
      <c r="D68" s="95">
        <v>436</v>
      </c>
      <c r="E68" s="80">
        <v>6.09</v>
      </c>
      <c r="F68" s="81">
        <v>2655.24</v>
      </c>
      <c r="G68" s="82" t="s">
        <v>8</v>
      </c>
    </row>
    <row r="69" spans="2:7">
      <c r="B69" s="78">
        <v>45257</v>
      </c>
      <c r="C69" s="79">
        <v>45257.673229166663</v>
      </c>
      <c r="D69" s="95">
        <v>79</v>
      </c>
      <c r="E69" s="80">
        <v>6.09</v>
      </c>
      <c r="F69" s="81">
        <v>481.11</v>
      </c>
      <c r="G69" s="82" t="s">
        <v>8</v>
      </c>
    </row>
    <row r="70" spans="2:7">
      <c r="B70" s="78">
        <v>45257</v>
      </c>
      <c r="C70" s="79">
        <v>45257.673229166663</v>
      </c>
      <c r="D70" s="95">
        <v>94</v>
      </c>
      <c r="E70" s="80">
        <v>6.09</v>
      </c>
      <c r="F70" s="81">
        <v>572.46</v>
      </c>
      <c r="G70" s="82" t="s">
        <v>8</v>
      </c>
    </row>
    <row r="71" spans="2:7">
      <c r="B71" s="78">
        <v>45257</v>
      </c>
      <c r="C71" s="79">
        <v>45257.673229166663</v>
      </c>
      <c r="D71" s="95">
        <v>314</v>
      </c>
      <c r="E71" s="80">
        <v>6.09</v>
      </c>
      <c r="F71" s="81">
        <v>1912.26</v>
      </c>
      <c r="G71" s="82" t="s">
        <v>8</v>
      </c>
    </row>
    <row r="72" spans="2:7">
      <c r="B72" s="78">
        <v>45257</v>
      </c>
      <c r="C72" s="79">
        <v>45257.673229166663</v>
      </c>
      <c r="D72" s="95">
        <v>584</v>
      </c>
      <c r="E72" s="80">
        <v>6.09</v>
      </c>
      <c r="F72" s="81">
        <v>3556.56</v>
      </c>
      <c r="G72" s="82" t="s">
        <v>8</v>
      </c>
    </row>
    <row r="73" spans="2:7">
      <c r="B73" s="78">
        <v>45257</v>
      </c>
      <c r="C73" s="79">
        <v>45257.673229166663</v>
      </c>
      <c r="D73" s="95">
        <v>521</v>
      </c>
      <c r="E73" s="80">
        <v>6.09</v>
      </c>
      <c r="F73" s="81">
        <v>3172.89</v>
      </c>
      <c r="G73" s="82" t="s">
        <v>8</v>
      </c>
    </row>
    <row r="74" spans="2:7">
      <c r="B74" s="78">
        <v>45257</v>
      </c>
      <c r="C74" s="79">
        <v>45257.673229166663</v>
      </c>
      <c r="D74" s="95">
        <v>91</v>
      </c>
      <c r="E74" s="80">
        <v>6.09</v>
      </c>
      <c r="F74" s="81">
        <v>554.18999999999994</v>
      </c>
      <c r="G74" s="82" t="s">
        <v>8</v>
      </c>
    </row>
    <row r="75" spans="2:7">
      <c r="B75" s="78">
        <v>45257</v>
      </c>
      <c r="C75" s="79">
        <v>45257.673229166663</v>
      </c>
      <c r="D75" s="95">
        <v>62</v>
      </c>
      <c r="E75" s="80">
        <v>6.09</v>
      </c>
      <c r="F75" s="81">
        <v>377.58</v>
      </c>
      <c r="G75" s="82" t="s">
        <v>8</v>
      </c>
    </row>
    <row r="76" spans="2:7">
      <c r="B76" s="78">
        <v>45257</v>
      </c>
      <c r="C76" s="79">
        <v>45257.679618055554</v>
      </c>
      <c r="D76" s="95">
        <v>1014</v>
      </c>
      <c r="E76" s="80">
        <v>6.0949999999999998</v>
      </c>
      <c r="F76" s="81">
        <v>6180.33</v>
      </c>
      <c r="G76" s="82" t="s">
        <v>8</v>
      </c>
    </row>
    <row r="77" spans="2:7">
      <c r="B77" s="78">
        <v>45257</v>
      </c>
      <c r="C77" s="79">
        <v>45257.679618055554</v>
      </c>
      <c r="D77" s="95">
        <v>676</v>
      </c>
      <c r="E77" s="80">
        <v>6.0949999999999998</v>
      </c>
      <c r="F77" s="81">
        <v>4120.22</v>
      </c>
      <c r="G77" s="82" t="s">
        <v>8</v>
      </c>
    </row>
    <row r="78" spans="2:7">
      <c r="B78" s="78">
        <v>45257</v>
      </c>
      <c r="C78" s="79">
        <v>45257.693206018521</v>
      </c>
      <c r="D78" s="95">
        <v>403</v>
      </c>
      <c r="E78" s="80">
        <v>6.1</v>
      </c>
      <c r="F78" s="81">
        <v>2458.2999999999997</v>
      </c>
      <c r="G78" s="82" t="s">
        <v>8</v>
      </c>
    </row>
    <row r="79" spans="2:7">
      <c r="B79" s="78">
        <v>45257</v>
      </c>
      <c r="C79" s="79">
        <v>45257.693206018521</v>
      </c>
      <c r="D79" s="95">
        <v>885</v>
      </c>
      <c r="E79" s="80">
        <v>6.1</v>
      </c>
      <c r="F79" s="81">
        <v>5398.5</v>
      </c>
      <c r="G79" s="82" t="s">
        <v>8</v>
      </c>
    </row>
    <row r="80" spans="2:7">
      <c r="B80" s="78">
        <v>45257</v>
      </c>
      <c r="C80" s="79">
        <v>45257.693206018521</v>
      </c>
      <c r="D80" s="95">
        <v>46</v>
      </c>
      <c r="E80" s="80">
        <v>6.1</v>
      </c>
      <c r="F80" s="81">
        <v>280.59999999999997</v>
      </c>
      <c r="G80" s="82" t="s">
        <v>8</v>
      </c>
    </row>
    <row r="81" spans="2:7">
      <c r="B81" s="78">
        <v>45257</v>
      </c>
      <c r="C81" s="79">
        <v>45257.693206018521</v>
      </c>
      <c r="D81" s="95">
        <v>494</v>
      </c>
      <c r="E81" s="80">
        <v>6.1</v>
      </c>
      <c r="F81" s="81">
        <v>3013.3999999999996</v>
      </c>
      <c r="G81" s="82" t="s">
        <v>8</v>
      </c>
    </row>
    <row r="82" spans="2:7">
      <c r="B82" s="78">
        <v>45257</v>
      </c>
      <c r="C82" s="79">
        <v>45257.693206018521</v>
      </c>
      <c r="D82" s="95">
        <v>882</v>
      </c>
      <c r="E82" s="80">
        <v>6.1</v>
      </c>
      <c r="F82" s="81">
        <v>5380.2</v>
      </c>
      <c r="G82" s="82" t="s">
        <v>8</v>
      </c>
    </row>
    <row r="83" spans="2:7">
      <c r="B83" s="78">
        <v>45257</v>
      </c>
      <c r="C83" s="79">
        <v>45257.693206018521</v>
      </c>
      <c r="D83" s="95">
        <v>118</v>
      </c>
      <c r="E83" s="80">
        <v>6.1</v>
      </c>
      <c r="F83" s="81">
        <v>719.8</v>
      </c>
      <c r="G83" s="82" t="s">
        <v>8</v>
      </c>
    </row>
    <row r="84" spans="2:7">
      <c r="B84" s="78">
        <v>45257</v>
      </c>
      <c r="C84" s="79">
        <v>45257.693206018521</v>
      </c>
      <c r="D84" s="95">
        <v>774</v>
      </c>
      <c r="E84" s="80">
        <v>6.1</v>
      </c>
      <c r="F84" s="81">
        <v>4721.3999999999996</v>
      </c>
      <c r="G84" s="82" t="s">
        <v>8</v>
      </c>
    </row>
    <row r="85" spans="2:7">
      <c r="B85" s="78">
        <v>45257</v>
      </c>
      <c r="C85" s="79">
        <v>45257.70590277778</v>
      </c>
      <c r="D85" s="95">
        <v>579</v>
      </c>
      <c r="E85" s="80">
        <v>6.1150000000000002</v>
      </c>
      <c r="F85" s="81">
        <v>3540.585</v>
      </c>
      <c r="G85" s="82" t="s">
        <v>8</v>
      </c>
    </row>
    <row r="86" spans="2:7">
      <c r="B86" s="78">
        <v>45257</v>
      </c>
      <c r="C86" s="79">
        <v>45257.70590277778</v>
      </c>
      <c r="D86" s="95">
        <v>570</v>
      </c>
      <c r="E86" s="80">
        <v>6.1150000000000002</v>
      </c>
      <c r="F86" s="81">
        <v>3485.55</v>
      </c>
      <c r="G86" s="82" t="s">
        <v>8</v>
      </c>
    </row>
    <row r="87" spans="2:7">
      <c r="B87" s="78">
        <v>45257</v>
      </c>
      <c r="C87" s="79">
        <v>45257.707511574074</v>
      </c>
      <c r="D87" s="95">
        <v>2</v>
      </c>
      <c r="E87" s="80">
        <v>6.1150000000000002</v>
      </c>
      <c r="F87" s="81">
        <v>12.23</v>
      </c>
      <c r="G87" s="82" t="s">
        <v>8</v>
      </c>
    </row>
    <row r="88" spans="2:7">
      <c r="B88" s="78">
        <v>45257</v>
      </c>
      <c r="C88" s="79">
        <v>45257.707511574074</v>
      </c>
      <c r="D88" s="95">
        <v>167</v>
      </c>
      <c r="E88" s="80">
        <v>6.1150000000000002</v>
      </c>
      <c r="F88" s="81">
        <v>1021.205</v>
      </c>
      <c r="G88" s="82" t="s">
        <v>8</v>
      </c>
    </row>
    <row r="89" spans="2:7">
      <c r="B89" s="78">
        <v>45257</v>
      </c>
      <c r="C89" s="79">
        <v>45257.70752314815</v>
      </c>
      <c r="D89" s="95">
        <v>809</v>
      </c>
      <c r="E89" s="80">
        <v>6.1150000000000002</v>
      </c>
      <c r="F89" s="81">
        <v>4947.0349999999999</v>
      </c>
      <c r="G89" s="82" t="s">
        <v>8</v>
      </c>
    </row>
    <row r="90" spans="2:7">
      <c r="B90" s="78">
        <v>45257</v>
      </c>
      <c r="C90" s="79">
        <v>45257.70752314815</v>
      </c>
      <c r="D90" s="95">
        <v>81</v>
      </c>
      <c r="E90" s="80">
        <v>6.1150000000000002</v>
      </c>
      <c r="F90" s="81">
        <v>495.315</v>
      </c>
      <c r="G90" s="82" t="s">
        <v>8</v>
      </c>
    </row>
    <row r="91" spans="2:7">
      <c r="B91" s="78">
        <v>45257</v>
      </c>
      <c r="C91" s="79">
        <v>45257.70752314815</v>
      </c>
      <c r="D91" s="95">
        <v>1413</v>
      </c>
      <c r="E91" s="80">
        <v>6.1150000000000002</v>
      </c>
      <c r="F91" s="81">
        <v>8640.4950000000008</v>
      </c>
      <c r="G91" s="82" t="s">
        <v>8</v>
      </c>
    </row>
    <row r="92" spans="2:7">
      <c r="B92" s="78">
        <v>45257</v>
      </c>
      <c r="C92" s="79">
        <v>45257.712025462963</v>
      </c>
      <c r="D92" s="95">
        <v>586</v>
      </c>
      <c r="E92" s="80">
        <v>6.1050000000000004</v>
      </c>
      <c r="F92" s="81">
        <v>3577.53</v>
      </c>
      <c r="G92" s="82" t="s">
        <v>8</v>
      </c>
    </row>
    <row r="93" spans="2:7">
      <c r="B93" s="83">
        <v>45257</v>
      </c>
      <c r="C93" s="84">
        <v>45257.712025462963</v>
      </c>
      <c r="D93" s="96">
        <v>513</v>
      </c>
      <c r="E93" s="85">
        <v>6.1050000000000004</v>
      </c>
      <c r="F93" s="86">
        <v>3131.8650000000002</v>
      </c>
      <c r="G93" s="87" t="s">
        <v>8</v>
      </c>
    </row>
    <row r="94" spans="2:7">
      <c r="B94" s="78">
        <v>45258</v>
      </c>
      <c r="C94" s="79">
        <v>45258.380995370368</v>
      </c>
      <c r="D94" s="95">
        <v>553</v>
      </c>
      <c r="E94" s="80">
        <v>6.06</v>
      </c>
      <c r="F94" s="81">
        <v>3351.18</v>
      </c>
      <c r="G94" s="82" t="s">
        <v>8</v>
      </c>
    </row>
    <row r="95" spans="2:7">
      <c r="B95" s="78">
        <v>45258</v>
      </c>
      <c r="C95" s="79">
        <v>45258.386874999997</v>
      </c>
      <c r="D95" s="95">
        <v>1090</v>
      </c>
      <c r="E95" s="80">
        <v>6.0650000000000004</v>
      </c>
      <c r="F95" s="81">
        <v>6610.85</v>
      </c>
      <c r="G95" s="82" t="s">
        <v>8</v>
      </c>
    </row>
    <row r="96" spans="2:7">
      <c r="B96" s="78">
        <v>45258</v>
      </c>
      <c r="C96" s="79">
        <v>45258.394270833334</v>
      </c>
      <c r="D96" s="95">
        <v>189</v>
      </c>
      <c r="E96" s="80">
        <v>6.06</v>
      </c>
      <c r="F96" s="81">
        <v>1145.3399999999999</v>
      </c>
      <c r="G96" s="82" t="s">
        <v>8</v>
      </c>
    </row>
    <row r="97" spans="2:7">
      <c r="B97" s="78">
        <v>45258</v>
      </c>
      <c r="C97" s="79">
        <v>45258.394270833334</v>
      </c>
      <c r="D97" s="97">
        <v>400</v>
      </c>
      <c r="E97" s="89">
        <v>6.06</v>
      </c>
      <c r="F97" s="90">
        <v>2424</v>
      </c>
      <c r="G97" s="91" t="s">
        <v>8</v>
      </c>
    </row>
    <row r="98" spans="2:7">
      <c r="B98" s="78">
        <v>45258</v>
      </c>
      <c r="C98" s="79">
        <v>45258.394270833334</v>
      </c>
      <c r="D98" s="97">
        <v>400</v>
      </c>
      <c r="E98" s="89">
        <v>6.06</v>
      </c>
      <c r="F98" s="90">
        <v>2424</v>
      </c>
      <c r="G98" s="91" t="s">
        <v>8</v>
      </c>
    </row>
    <row r="99" spans="2:7">
      <c r="B99" s="78">
        <v>45258</v>
      </c>
      <c r="C99" s="79">
        <v>45258.394270833334</v>
      </c>
      <c r="D99" s="95">
        <v>159</v>
      </c>
      <c r="E99" s="80">
        <v>6.06</v>
      </c>
      <c r="F99" s="81">
        <v>963.54</v>
      </c>
      <c r="G99" s="82" t="s">
        <v>8</v>
      </c>
    </row>
    <row r="100" spans="2:7">
      <c r="B100" s="78">
        <v>45258</v>
      </c>
      <c r="C100" s="79">
        <v>45258.399386574078</v>
      </c>
      <c r="D100" s="95">
        <v>329</v>
      </c>
      <c r="E100" s="80">
        <v>6.05</v>
      </c>
      <c r="F100" s="81">
        <v>1990.45</v>
      </c>
      <c r="G100" s="82" t="s">
        <v>8</v>
      </c>
    </row>
    <row r="101" spans="2:7">
      <c r="B101" s="78">
        <v>45258</v>
      </c>
      <c r="C101" s="79">
        <v>45258.399386574078</v>
      </c>
      <c r="D101" s="95">
        <v>221</v>
      </c>
      <c r="E101" s="80">
        <v>6.05</v>
      </c>
      <c r="F101" s="81">
        <v>1337.05</v>
      </c>
      <c r="G101" s="82" t="s">
        <v>8</v>
      </c>
    </row>
    <row r="102" spans="2:7">
      <c r="B102" s="78">
        <v>45258</v>
      </c>
      <c r="C102" s="79">
        <v>45258.40247685185</v>
      </c>
      <c r="D102" s="95">
        <v>543</v>
      </c>
      <c r="E102" s="80">
        <v>6.05</v>
      </c>
      <c r="F102" s="81">
        <v>3285.15</v>
      </c>
      <c r="G102" s="82" t="s">
        <v>8</v>
      </c>
    </row>
    <row r="103" spans="2:7">
      <c r="B103" s="78">
        <v>45258</v>
      </c>
      <c r="C103" s="79">
        <v>45258.412511574075</v>
      </c>
      <c r="D103" s="95">
        <v>513</v>
      </c>
      <c r="E103" s="80">
        <v>6.0350000000000001</v>
      </c>
      <c r="F103" s="81">
        <v>3095.9549999999999</v>
      </c>
      <c r="G103" s="82" t="s">
        <v>8</v>
      </c>
    </row>
    <row r="104" spans="2:7">
      <c r="B104" s="78">
        <v>45258</v>
      </c>
      <c r="C104" s="79">
        <v>45258.424629629626</v>
      </c>
      <c r="D104" s="95">
        <v>527</v>
      </c>
      <c r="E104" s="80">
        <v>6.02</v>
      </c>
      <c r="F104" s="81">
        <v>3172.54</v>
      </c>
      <c r="G104" s="82" t="s">
        <v>8</v>
      </c>
    </row>
    <row r="105" spans="2:7">
      <c r="B105" s="78">
        <v>45258</v>
      </c>
      <c r="C105" s="79">
        <v>45258.44263888889</v>
      </c>
      <c r="D105" s="95">
        <v>400</v>
      </c>
      <c r="E105" s="80">
        <v>6.0149999999999997</v>
      </c>
      <c r="F105" s="81">
        <v>2406</v>
      </c>
      <c r="G105" s="82" t="s">
        <v>8</v>
      </c>
    </row>
    <row r="106" spans="2:7">
      <c r="B106" s="78">
        <v>45258</v>
      </c>
      <c r="C106" s="79">
        <v>45258.44263888889</v>
      </c>
      <c r="D106" s="95">
        <v>212</v>
      </c>
      <c r="E106" s="80">
        <v>6.0149999999999997</v>
      </c>
      <c r="F106" s="81">
        <v>1275.1799999999998</v>
      </c>
      <c r="G106" s="82" t="s">
        <v>8</v>
      </c>
    </row>
    <row r="107" spans="2:7">
      <c r="B107" s="78">
        <v>45258</v>
      </c>
      <c r="C107" s="79">
        <v>45258.45103009259</v>
      </c>
      <c r="D107" s="95">
        <v>229</v>
      </c>
      <c r="E107" s="80">
        <v>6.03</v>
      </c>
      <c r="F107" s="81">
        <v>1380.8700000000001</v>
      </c>
      <c r="G107" s="82" t="s">
        <v>8</v>
      </c>
    </row>
    <row r="108" spans="2:7">
      <c r="B108" s="78">
        <v>45258</v>
      </c>
      <c r="C108" s="79">
        <v>45258.45103009259</v>
      </c>
      <c r="D108" s="95">
        <v>359</v>
      </c>
      <c r="E108" s="80">
        <v>6.03</v>
      </c>
      <c r="F108" s="81">
        <v>2164.77</v>
      </c>
      <c r="G108" s="82" t="s">
        <v>8</v>
      </c>
    </row>
    <row r="109" spans="2:7">
      <c r="B109" s="78">
        <v>45258</v>
      </c>
      <c r="C109" s="79">
        <v>45258.462476851855</v>
      </c>
      <c r="D109" s="95">
        <v>540</v>
      </c>
      <c r="E109" s="80">
        <v>6.03</v>
      </c>
      <c r="F109" s="81">
        <v>3256.2000000000003</v>
      </c>
      <c r="G109" s="82" t="s">
        <v>8</v>
      </c>
    </row>
    <row r="110" spans="2:7">
      <c r="B110" s="78">
        <v>45258</v>
      </c>
      <c r="C110" s="79">
        <v>45258.464270833334</v>
      </c>
      <c r="D110" s="95">
        <v>545</v>
      </c>
      <c r="E110" s="80">
        <v>6.0250000000000004</v>
      </c>
      <c r="F110" s="81">
        <v>3283.625</v>
      </c>
      <c r="G110" s="82" t="s">
        <v>8</v>
      </c>
    </row>
    <row r="111" spans="2:7">
      <c r="B111" s="78">
        <v>45258</v>
      </c>
      <c r="C111" s="79">
        <v>45258.464270833334</v>
      </c>
      <c r="D111" s="95">
        <v>94</v>
      </c>
      <c r="E111" s="80">
        <v>6.0250000000000004</v>
      </c>
      <c r="F111" s="81">
        <v>566.35</v>
      </c>
      <c r="G111" s="82" t="s">
        <v>8</v>
      </c>
    </row>
    <row r="112" spans="2:7">
      <c r="B112" s="78">
        <v>45258</v>
      </c>
      <c r="C112" s="79">
        <v>45258.464270833334</v>
      </c>
      <c r="D112" s="95">
        <v>400</v>
      </c>
      <c r="E112" s="80">
        <v>6.0250000000000004</v>
      </c>
      <c r="F112" s="81">
        <v>2410</v>
      </c>
      <c r="G112" s="82" t="s">
        <v>8</v>
      </c>
    </row>
    <row r="113" spans="2:7">
      <c r="B113" s="78">
        <v>45258</v>
      </c>
      <c r="C113" s="79">
        <v>45258.464270833334</v>
      </c>
      <c r="D113" s="95">
        <v>114</v>
      </c>
      <c r="E113" s="80">
        <v>6.0250000000000004</v>
      </c>
      <c r="F113" s="81">
        <v>686.85</v>
      </c>
      <c r="G113" s="82" t="s">
        <v>8</v>
      </c>
    </row>
    <row r="114" spans="2:7">
      <c r="B114" s="78">
        <v>45258</v>
      </c>
      <c r="C114" s="79">
        <v>45258.464270833334</v>
      </c>
      <c r="D114" s="95">
        <v>723</v>
      </c>
      <c r="E114" s="80">
        <v>6.0250000000000004</v>
      </c>
      <c r="F114" s="81">
        <v>4356.0749999999998</v>
      </c>
      <c r="G114" s="82" t="s">
        <v>8</v>
      </c>
    </row>
    <row r="115" spans="2:7">
      <c r="B115" s="78">
        <v>45258</v>
      </c>
      <c r="C115" s="79">
        <v>45258.464270833334</v>
      </c>
      <c r="D115" s="95">
        <v>102</v>
      </c>
      <c r="E115" s="80">
        <v>6.0250000000000004</v>
      </c>
      <c r="F115" s="81">
        <v>614.55000000000007</v>
      </c>
      <c r="G115" s="82" t="s">
        <v>8</v>
      </c>
    </row>
    <row r="116" spans="2:7">
      <c r="B116" s="78">
        <v>45258</v>
      </c>
      <c r="C116" s="79">
        <v>45258.464270833334</v>
      </c>
      <c r="D116" s="95">
        <v>278</v>
      </c>
      <c r="E116" s="80">
        <v>6.0250000000000004</v>
      </c>
      <c r="F116" s="81">
        <v>1674.95</v>
      </c>
      <c r="G116" s="82" t="s">
        <v>8</v>
      </c>
    </row>
    <row r="117" spans="2:7">
      <c r="B117" s="78">
        <v>45258</v>
      </c>
      <c r="C117" s="79">
        <v>45258.464270833334</v>
      </c>
      <c r="D117" s="95">
        <v>441</v>
      </c>
      <c r="E117" s="80">
        <v>6.0250000000000004</v>
      </c>
      <c r="F117" s="81">
        <v>2657.0250000000001</v>
      </c>
      <c r="G117" s="82" t="s">
        <v>8</v>
      </c>
    </row>
    <row r="118" spans="2:7">
      <c r="B118" s="78">
        <v>45258</v>
      </c>
      <c r="C118" s="79">
        <v>45258.464988425927</v>
      </c>
      <c r="D118" s="95">
        <v>388</v>
      </c>
      <c r="E118" s="80">
        <v>6.0149999999999997</v>
      </c>
      <c r="F118" s="81">
        <v>2333.8199999999997</v>
      </c>
      <c r="G118" s="82" t="s">
        <v>8</v>
      </c>
    </row>
    <row r="119" spans="2:7">
      <c r="B119" s="78">
        <v>45258</v>
      </c>
      <c r="C119" s="79">
        <v>45258.496180555558</v>
      </c>
      <c r="D119" s="95">
        <v>1099</v>
      </c>
      <c r="E119" s="80">
        <v>6.0250000000000004</v>
      </c>
      <c r="F119" s="81">
        <v>6621.4750000000004</v>
      </c>
      <c r="G119" s="82" t="s">
        <v>8</v>
      </c>
    </row>
    <row r="120" spans="2:7">
      <c r="B120" s="78">
        <v>45258</v>
      </c>
      <c r="C120" s="79">
        <v>45258.496180555558</v>
      </c>
      <c r="D120" s="95">
        <v>1005</v>
      </c>
      <c r="E120" s="80">
        <v>6.0250000000000004</v>
      </c>
      <c r="F120" s="81">
        <v>6055.125</v>
      </c>
      <c r="G120" s="82" t="s">
        <v>8</v>
      </c>
    </row>
    <row r="121" spans="2:7">
      <c r="B121" s="78">
        <v>45258</v>
      </c>
      <c r="C121" s="79">
        <v>45258.534560185188</v>
      </c>
      <c r="D121" s="95">
        <v>76</v>
      </c>
      <c r="E121" s="80">
        <v>6.0250000000000004</v>
      </c>
      <c r="F121" s="81">
        <v>457.90000000000003</v>
      </c>
      <c r="G121" s="82" t="s">
        <v>8</v>
      </c>
    </row>
    <row r="122" spans="2:7">
      <c r="B122" s="78">
        <v>45258</v>
      </c>
      <c r="C122" s="79">
        <v>45258.53638888889</v>
      </c>
      <c r="D122" s="95">
        <v>392</v>
      </c>
      <c r="E122" s="80">
        <v>6.0250000000000004</v>
      </c>
      <c r="F122" s="81">
        <v>2361.8000000000002</v>
      </c>
      <c r="G122" s="82" t="s">
        <v>8</v>
      </c>
    </row>
    <row r="123" spans="2:7">
      <c r="B123" s="78">
        <v>45258</v>
      </c>
      <c r="C123" s="79">
        <v>45258.53638888889</v>
      </c>
      <c r="D123" s="95">
        <v>165</v>
      </c>
      <c r="E123" s="80">
        <v>6.0250000000000004</v>
      </c>
      <c r="F123" s="81">
        <v>994.12500000000011</v>
      </c>
      <c r="G123" s="82" t="s">
        <v>8</v>
      </c>
    </row>
    <row r="124" spans="2:7">
      <c r="B124" s="78">
        <v>45258</v>
      </c>
      <c r="C124" s="79">
        <v>45258.539652777778</v>
      </c>
      <c r="D124" s="95">
        <v>491</v>
      </c>
      <c r="E124" s="80">
        <v>6.0250000000000004</v>
      </c>
      <c r="F124" s="81">
        <v>2958.2750000000001</v>
      </c>
      <c r="G124" s="82" t="s">
        <v>8</v>
      </c>
    </row>
    <row r="125" spans="2:7">
      <c r="B125" s="78">
        <v>45258</v>
      </c>
      <c r="C125" s="79">
        <v>45258.539652777778</v>
      </c>
      <c r="D125" s="95">
        <v>500</v>
      </c>
      <c r="E125" s="80">
        <v>6.0250000000000004</v>
      </c>
      <c r="F125" s="81">
        <v>3012.5</v>
      </c>
      <c r="G125" s="82" t="s">
        <v>8</v>
      </c>
    </row>
    <row r="126" spans="2:7">
      <c r="B126" s="78">
        <v>45258</v>
      </c>
      <c r="C126" s="79">
        <v>45258.539652777778</v>
      </c>
      <c r="D126" s="95">
        <v>107</v>
      </c>
      <c r="E126" s="80">
        <v>6.0250000000000004</v>
      </c>
      <c r="F126" s="81">
        <v>644.67500000000007</v>
      </c>
      <c r="G126" s="82" t="s">
        <v>8</v>
      </c>
    </row>
    <row r="127" spans="2:7">
      <c r="B127" s="78">
        <v>45258</v>
      </c>
      <c r="C127" s="79">
        <v>45258.539652777778</v>
      </c>
      <c r="D127" s="95">
        <v>685</v>
      </c>
      <c r="E127" s="80">
        <v>6.0250000000000004</v>
      </c>
      <c r="F127" s="81">
        <v>4127.125</v>
      </c>
      <c r="G127" s="82" t="s">
        <v>8</v>
      </c>
    </row>
    <row r="128" spans="2:7">
      <c r="B128" s="78">
        <v>45258</v>
      </c>
      <c r="C128" s="79">
        <v>45258.539652777778</v>
      </c>
      <c r="D128" s="95">
        <v>815</v>
      </c>
      <c r="E128" s="80">
        <v>6.0250000000000004</v>
      </c>
      <c r="F128" s="81">
        <v>4910.375</v>
      </c>
      <c r="G128" s="82" t="s">
        <v>8</v>
      </c>
    </row>
    <row r="129" spans="2:7">
      <c r="B129" s="78">
        <v>45258</v>
      </c>
      <c r="C129" s="79">
        <v>45258.572453703702</v>
      </c>
      <c r="D129" s="95">
        <v>569</v>
      </c>
      <c r="E129" s="80">
        <v>6.03</v>
      </c>
      <c r="F129" s="81">
        <v>3431.07</v>
      </c>
      <c r="G129" s="82" t="s">
        <v>8</v>
      </c>
    </row>
    <row r="130" spans="2:7">
      <c r="B130" s="78">
        <v>45258</v>
      </c>
      <c r="C130" s="79">
        <v>45258.572453703702</v>
      </c>
      <c r="D130" s="95">
        <v>541</v>
      </c>
      <c r="E130" s="80">
        <v>6.03</v>
      </c>
      <c r="F130" s="81">
        <v>3262.23</v>
      </c>
      <c r="G130" s="82" t="s">
        <v>8</v>
      </c>
    </row>
    <row r="131" spans="2:7">
      <c r="B131" s="78">
        <v>45258</v>
      </c>
      <c r="C131" s="79">
        <v>45258.578923611109</v>
      </c>
      <c r="D131" s="95">
        <v>196</v>
      </c>
      <c r="E131" s="80">
        <v>6.0350000000000001</v>
      </c>
      <c r="F131" s="81">
        <v>1182.8600000000001</v>
      </c>
      <c r="G131" s="82" t="s">
        <v>8</v>
      </c>
    </row>
    <row r="132" spans="2:7">
      <c r="B132" s="78">
        <v>45258</v>
      </c>
      <c r="C132" s="79">
        <v>45258.578923611109</v>
      </c>
      <c r="D132" s="95">
        <v>355</v>
      </c>
      <c r="E132" s="80">
        <v>6.0350000000000001</v>
      </c>
      <c r="F132" s="81">
        <v>2142.4250000000002</v>
      </c>
      <c r="G132" s="82" t="s">
        <v>8</v>
      </c>
    </row>
    <row r="133" spans="2:7">
      <c r="B133" s="78">
        <v>45258</v>
      </c>
      <c r="C133" s="79">
        <v>45258.589050925926</v>
      </c>
      <c r="D133" s="95">
        <v>50</v>
      </c>
      <c r="E133" s="80">
        <v>6.0250000000000004</v>
      </c>
      <c r="F133" s="81">
        <v>301.25</v>
      </c>
      <c r="G133" s="82" t="s">
        <v>8</v>
      </c>
    </row>
    <row r="134" spans="2:7">
      <c r="B134" s="78">
        <v>45258</v>
      </c>
      <c r="C134" s="79">
        <v>45258.589050925926</v>
      </c>
      <c r="D134" s="95">
        <v>461</v>
      </c>
      <c r="E134" s="80">
        <v>6.0250000000000004</v>
      </c>
      <c r="F134" s="81">
        <v>2777.5250000000001</v>
      </c>
      <c r="G134" s="82" t="s">
        <v>8</v>
      </c>
    </row>
    <row r="135" spans="2:7">
      <c r="B135" s="78">
        <v>45258</v>
      </c>
      <c r="C135" s="79">
        <v>45258.596296296295</v>
      </c>
      <c r="D135" s="95">
        <v>134</v>
      </c>
      <c r="E135" s="80">
        <v>6.0049999999999999</v>
      </c>
      <c r="F135" s="81">
        <v>804.67</v>
      </c>
      <c r="G135" s="82" t="s">
        <v>8</v>
      </c>
    </row>
    <row r="136" spans="2:7">
      <c r="B136" s="78">
        <v>45258</v>
      </c>
      <c r="C136" s="79">
        <v>45258.618159722224</v>
      </c>
      <c r="D136" s="95">
        <v>172</v>
      </c>
      <c r="E136" s="80">
        <v>6.03</v>
      </c>
      <c r="F136" s="81">
        <v>1037.1600000000001</v>
      </c>
      <c r="G136" s="82" t="s">
        <v>8</v>
      </c>
    </row>
    <row r="137" spans="2:7">
      <c r="B137" s="78">
        <v>45258</v>
      </c>
      <c r="C137" s="79">
        <v>45258.618159722224</v>
      </c>
      <c r="D137" s="95">
        <v>412</v>
      </c>
      <c r="E137" s="80">
        <v>6.03</v>
      </c>
      <c r="F137" s="81">
        <v>2484.36</v>
      </c>
      <c r="G137" s="82" t="s">
        <v>8</v>
      </c>
    </row>
    <row r="138" spans="2:7">
      <c r="B138" s="78">
        <v>45258</v>
      </c>
      <c r="C138" s="79">
        <v>45258.618159722224</v>
      </c>
      <c r="D138" s="95">
        <v>931</v>
      </c>
      <c r="E138" s="80">
        <v>6.0350000000000001</v>
      </c>
      <c r="F138" s="81">
        <v>5618.585</v>
      </c>
      <c r="G138" s="82" t="s">
        <v>8</v>
      </c>
    </row>
    <row r="139" spans="2:7">
      <c r="B139" s="78">
        <v>45258</v>
      </c>
      <c r="C139" s="79">
        <v>45258.618159722224</v>
      </c>
      <c r="D139" s="95">
        <v>590</v>
      </c>
      <c r="E139" s="80">
        <v>6.0250000000000004</v>
      </c>
      <c r="F139" s="81">
        <v>3554.75</v>
      </c>
      <c r="G139" s="82" t="s">
        <v>8</v>
      </c>
    </row>
    <row r="140" spans="2:7">
      <c r="B140" s="78">
        <v>45258</v>
      </c>
      <c r="C140" s="79">
        <v>45258.618159722224</v>
      </c>
      <c r="D140" s="95">
        <v>92</v>
      </c>
      <c r="E140" s="80">
        <v>6.0350000000000001</v>
      </c>
      <c r="F140" s="81">
        <v>555.22</v>
      </c>
      <c r="G140" s="82" t="s">
        <v>8</v>
      </c>
    </row>
    <row r="141" spans="2:7">
      <c r="B141" s="78">
        <v>45258</v>
      </c>
      <c r="C141" s="79">
        <v>45258.618159722224</v>
      </c>
      <c r="D141" s="95">
        <v>580</v>
      </c>
      <c r="E141" s="80">
        <v>6.03</v>
      </c>
      <c r="F141" s="81">
        <v>3497.4</v>
      </c>
      <c r="G141" s="82" t="s">
        <v>8</v>
      </c>
    </row>
    <row r="142" spans="2:7">
      <c r="B142" s="78">
        <v>45258</v>
      </c>
      <c r="C142" s="79">
        <v>45258.646550925929</v>
      </c>
      <c r="D142" s="95">
        <v>495</v>
      </c>
      <c r="E142" s="80">
        <v>6.0250000000000004</v>
      </c>
      <c r="F142" s="81">
        <v>2982.375</v>
      </c>
      <c r="G142" s="82" t="s">
        <v>8</v>
      </c>
    </row>
    <row r="143" spans="2:7">
      <c r="B143" s="78">
        <v>45258</v>
      </c>
      <c r="C143" s="79">
        <v>45258.646550925929</v>
      </c>
      <c r="D143" s="95">
        <v>544</v>
      </c>
      <c r="E143" s="80">
        <v>6.0250000000000004</v>
      </c>
      <c r="F143" s="81">
        <v>3277.6000000000004</v>
      </c>
      <c r="G143" s="82" t="s">
        <v>8</v>
      </c>
    </row>
    <row r="144" spans="2:7">
      <c r="B144" s="78">
        <v>45258</v>
      </c>
      <c r="C144" s="79">
        <v>45258.646550925929</v>
      </c>
      <c r="D144" s="95">
        <v>542</v>
      </c>
      <c r="E144" s="80">
        <v>6.0250000000000004</v>
      </c>
      <c r="F144" s="81">
        <v>3265.55</v>
      </c>
      <c r="G144" s="82" t="s">
        <v>8</v>
      </c>
    </row>
    <row r="145" spans="2:7">
      <c r="B145" s="78">
        <v>45258</v>
      </c>
      <c r="C145" s="79">
        <v>45258.661412037036</v>
      </c>
      <c r="D145" s="95">
        <v>536</v>
      </c>
      <c r="E145" s="80">
        <v>6.01</v>
      </c>
      <c r="F145" s="81">
        <v>3221.3599999999997</v>
      </c>
      <c r="G145" s="82" t="s">
        <v>8</v>
      </c>
    </row>
    <row r="146" spans="2:7">
      <c r="B146" s="78">
        <v>45258</v>
      </c>
      <c r="C146" s="79">
        <v>45258.667731481481</v>
      </c>
      <c r="D146" s="95">
        <v>165</v>
      </c>
      <c r="E146" s="80">
        <v>6.0149999999999997</v>
      </c>
      <c r="F146" s="81">
        <v>992.47499999999991</v>
      </c>
      <c r="G146" s="82" t="s">
        <v>8</v>
      </c>
    </row>
    <row r="147" spans="2:7">
      <c r="B147" s="78">
        <v>45258</v>
      </c>
      <c r="C147" s="79">
        <v>45258.667731481481</v>
      </c>
      <c r="D147" s="95">
        <v>494</v>
      </c>
      <c r="E147" s="80">
        <v>6.0149999999999997</v>
      </c>
      <c r="F147" s="81">
        <v>2971.41</v>
      </c>
      <c r="G147" s="82" t="s">
        <v>8</v>
      </c>
    </row>
    <row r="148" spans="2:7">
      <c r="B148" s="78">
        <v>45258</v>
      </c>
      <c r="C148" s="79">
        <v>45258.667731481481</v>
      </c>
      <c r="D148" s="95">
        <v>65</v>
      </c>
      <c r="E148" s="80">
        <v>6.0149999999999997</v>
      </c>
      <c r="F148" s="81">
        <v>390.97499999999997</v>
      </c>
      <c r="G148" s="82" t="s">
        <v>8</v>
      </c>
    </row>
    <row r="149" spans="2:7">
      <c r="B149" s="78">
        <v>45258</v>
      </c>
      <c r="C149" s="79">
        <v>45258.667731481481</v>
      </c>
      <c r="D149" s="95">
        <v>400</v>
      </c>
      <c r="E149" s="80">
        <v>6.0149999999999997</v>
      </c>
      <c r="F149" s="81">
        <v>2406</v>
      </c>
      <c r="G149" s="82" t="s">
        <v>8</v>
      </c>
    </row>
    <row r="150" spans="2:7">
      <c r="B150" s="78">
        <v>45258</v>
      </c>
      <c r="C150" s="79">
        <v>45258.667731481481</v>
      </c>
      <c r="D150" s="95">
        <v>335</v>
      </c>
      <c r="E150" s="80">
        <v>6.0149999999999997</v>
      </c>
      <c r="F150" s="81">
        <v>2015.0249999999999</v>
      </c>
      <c r="G150" s="82" t="s">
        <v>8</v>
      </c>
    </row>
    <row r="151" spans="2:7">
      <c r="B151" s="78">
        <v>45258</v>
      </c>
      <c r="C151" s="79">
        <v>45258.667731481481</v>
      </c>
      <c r="D151" s="95">
        <v>30</v>
      </c>
      <c r="E151" s="80">
        <v>6.0149999999999997</v>
      </c>
      <c r="F151" s="81">
        <v>180.45</v>
      </c>
      <c r="G151" s="82" t="s">
        <v>8</v>
      </c>
    </row>
    <row r="152" spans="2:7">
      <c r="B152" s="78">
        <v>45258</v>
      </c>
      <c r="C152" s="79">
        <v>45258.667731481481</v>
      </c>
      <c r="D152" s="95">
        <v>500</v>
      </c>
      <c r="E152" s="80">
        <v>6.0149999999999997</v>
      </c>
      <c r="F152" s="81">
        <v>3007.5</v>
      </c>
      <c r="G152" s="82" t="s">
        <v>8</v>
      </c>
    </row>
    <row r="153" spans="2:7">
      <c r="B153" s="78">
        <v>45258</v>
      </c>
      <c r="C153" s="79">
        <v>45258.68959490741</v>
      </c>
      <c r="D153" s="95">
        <v>572</v>
      </c>
      <c r="E153" s="80">
        <v>6.0250000000000004</v>
      </c>
      <c r="F153" s="81">
        <v>3446.3</v>
      </c>
      <c r="G153" s="82" t="s">
        <v>8</v>
      </c>
    </row>
    <row r="154" spans="2:7">
      <c r="B154" s="78">
        <v>45258</v>
      </c>
      <c r="C154" s="79">
        <v>45258.689606481479</v>
      </c>
      <c r="D154" s="95">
        <v>99</v>
      </c>
      <c r="E154" s="80">
        <v>6.02</v>
      </c>
      <c r="F154" s="81">
        <v>595.9799999999999</v>
      </c>
      <c r="G154" s="82" t="s">
        <v>8</v>
      </c>
    </row>
    <row r="155" spans="2:7">
      <c r="B155" s="78">
        <v>45258</v>
      </c>
      <c r="C155" s="79">
        <v>45258.689606481479</v>
      </c>
      <c r="D155" s="95">
        <v>86</v>
      </c>
      <c r="E155" s="80">
        <v>6.02</v>
      </c>
      <c r="F155" s="81">
        <v>517.71999999999991</v>
      </c>
      <c r="G155" s="82" t="s">
        <v>8</v>
      </c>
    </row>
    <row r="156" spans="2:7">
      <c r="B156" s="78">
        <v>45258</v>
      </c>
      <c r="C156" s="79">
        <v>45258.689606481479</v>
      </c>
      <c r="D156" s="95">
        <v>400</v>
      </c>
      <c r="E156" s="80">
        <v>6.02</v>
      </c>
      <c r="F156" s="81">
        <v>2408</v>
      </c>
      <c r="G156" s="82" t="s">
        <v>8</v>
      </c>
    </row>
    <row r="157" spans="2:7">
      <c r="B157" s="78">
        <v>45258</v>
      </c>
      <c r="C157" s="79">
        <v>45258.689606481479</v>
      </c>
      <c r="D157" s="95">
        <v>523</v>
      </c>
      <c r="E157" s="80">
        <v>6.02</v>
      </c>
      <c r="F157" s="81">
        <v>3148.4599999999996</v>
      </c>
      <c r="G157" s="82" t="s">
        <v>8</v>
      </c>
    </row>
    <row r="158" spans="2:7">
      <c r="B158" s="78">
        <v>45258</v>
      </c>
      <c r="C158" s="79">
        <v>45258.689606481479</v>
      </c>
      <c r="D158" s="95">
        <v>59</v>
      </c>
      <c r="E158" s="80">
        <v>6.02</v>
      </c>
      <c r="F158" s="81">
        <v>355.17999999999995</v>
      </c>
      <c r="G158" s="82" t="s">
        <v>8</v>
      </c>
    </row>
    <row r="159" spans="2:7">
      <c r="B159" s="78">
        <v>45258</v>
      </c>
      <c r="C159" s="79">
        <v>45258.689606481479</v>
      </c>
      <c r="D159" s="95">
        <v>842</v>
      </c>
      <c r="E159" s="80">
        <v>6.02</v>
      </c>
      <c r="F159" s="81">
        <v>5068.8399999999992</v>
      </c>
      <c r="G159" s="82" t="s">
        <v>8</v>
      </c>
    </row>
    <row r="160" spans="2:7">
      <c r="B160" s="78">
        <v>45258</v>
      </c>
      <c r="C160" s="79">
        <v>45258.705474537041</v>
      </c>
      <c r="D160" s="95">
        <v>2</v>
      </c>
      <c r="E160" s="80">
        <v>6.02</v>
      </c>
      <c r="F160" s="81">
        <v>12.04</v>
      </c>
      <c r="G160" s="82" t="s">
        <v>8</v>
      </c>
    </row>
    <row r="161" spans="2:7">
      <c r="B161" s="78">
        <v>45258</v>
      </c>
      <c r="C161" s="79">
        <v>45258.705474537041</v>
      </c>
      <c r="D161" s="95">
        <v>386</v>
      </c>
      <c r="E161" s="80">
        <v>6.02</v>
      </c>
      <c r="F161" s="81">
        <v>2323.7199999999998</v>
      </c>
      <c r="G161" s="82" t="s">
        <v>8</v>
      </c>
    </row>
    <row r="162" spans="2:7">
      <c r="B162" s="78">
        <v>45258</v>
      </c>
      <c r="C162" s="79">
        <v>45258.705474537041</v>
      </c>
      <c r="D162" s="95">
        <v>99</v>
      </c>
      <c r="E162" s="80">
        <v>6.02</v>
      </c>
      <c r="F162" s="81">
        <v>595.9799999999999</v>
      </c>
      <c r="G162" s="82" t="s">
        <v>8</v>
      </c>
    </row>
    <row r="163" spans="2:7">
      <c r="B163" s="83">
        <v>45258</v>
      </c>
      <c r="C163" s="84">
        <v>45258.705474537041</v>
      </c>
      <c r="D163" s="96">
        <v>487</v>
      </c>
      <c r="E163" s="85">
        <v>6.02</v>
      </c>
      <c r="F163" s="86">
        <v>2931.74</v>
      </c>
      <c r="G163" s="87" t="s">
        <v>8</v>
      </c>
    </row>
    <row r="164" spans="2:7">
      <c r="B164" s="78">
        <v>45259</v>
      </c>
      <c r="C164" s="79">
        <v>45259.388055555559</v>
      </c>
      <c r="D164" s="95">
        <v>746</v>
      </c>
      <c r="E164" s="80">
        <v>6.1749999999999998</v>
      </c>
      <c r="F164" s="81">
        <v>4606.55</v>
      </c>
      <c r="G164" s="82" t="s">
        <v>8</v>
      </c>
    </row>
    <row r="165" spans="2:7">
      <c r="B165" s="78">
        <v>45259</v>
      </c>
      <c r="C165" s="79">
        <v>45259.388055555559</v>
      </c>
      <c r="D165" s="95">
        <v>651</v>
      </c>
      <c r="E165" s="80">
        <v>6.1749999999999998</v>
      </c>
      <c r="F165" s="81">
        <v>4019.9249999999997</v>
      </c>
      <c r="G165" s="82" t="s">
        <v>8</v>
      </c>
    </row>
    <row r="166" spans="2:7">
      <c r="B166" s="78">
        <v>45259</v>
      </c>
      <c r="C166" s="79">
        <v>45259.388541666667</v>
      </c>
      <c r="D166" s="95">
        <v>234</v>
      </c>
      <c r="E166" s="80">
        <v>6.18</v>
      </c>
      <c r="F166" s="81">
        <v>1446.12</v>
      </c>
      <c r="G166" s="82" t="s">
        <v>8</v>
      </c>
    </row>
    <row r="167" spans="2:7">
      <c r="B167" s="78">
        <v>45259</v>
      </c>
      <c r="C167" s="79">
        <v>45259.388541666667</v>
      </c>
      <c r="D167" s="95">
        <v>147</v>
      </c>
      <c r="E167" s="80">
        <v>6.18</v>
      </c>
      <c r="F167" s="81">
        <v>908.45999999999992</v>
      </c>
      <c r="G167" s="82" t="s">
        <v>8</v>
      </c>
    </row>
    <row r="168" spans="2:7">
      <c r="B168" s="78">
        <v>45259</v>
      </c>
      <c r="C168" s="79">
        <v>45259.388541666667</v>
      </c>
      <c r="D168" s="95">
        <v>166</v>
      </c>
      <c r="E168" s="80">
        <v>6.18</v>
      </c>
      <c r="F168" s="81">
        <v>1025.8799999999999</v>
      </c>
      <c r="G168" s="82" t="s">
        <v>8</v>
      </c>
    </row>
    <row r="169" spans="2:7">
      <c r="B169" s="78">
        <v>45259</v>
      </c>
      <c r="C169" s="79">
        <v>45259.38890046296</v>
      </c>
      <c r="D169" s="95">
        <v>443</v>
      </c>
      <c r="E169" s="80">
        <v>6.1749999999999998</v>
      </c>
      <c r="F169" s="81">
        <v>2735.5250000000001</v>
      </c>
      <c r="G169" s="82" t="s">
        <v>8</v>
      </c>
    </row>
    <row r="170" spans="2:7">
      <c r="B170" s="78">
        <v>45259</v>
      </c>
      <c r="C170" s="79">
        <v>45259.38890046296</v>
      </c>
      <c r="D170" s="95">
        <v>300</v>
      </c>
      <c r="E170" s="80">
        <v>6.1749999999999998</v>
      </c>
      <c r="F170" s="81">
        <v>1852.5</v>
      </c>
      <c r="G170" s="82" t="s">
        <v>8</v>
      </c>
    </row>
    <row r="171" spans="2:7">
      <c r="B171" s="78">
        <v>45259</v>
      </c>
      <c r="C171" s="79">
        <v>45259.395358796297</v>
      </c>
      <c r="D171" s="95">
        <v>600</v>
      </c>
      <c r="E171" s="80">
        <v>6.18</v>
      </c>
      <c r="F171" s="81">
        <v>3708</v>
      </c>
      <c r="G171" s="82" t="s">
        <v>8</v>
      </c>
    </row>
    <row r="172" spans="2:7">
      <c r="B172" s="78">
        <v>45259</v>
      </c>
      <c r="C172" s="79">
        <v>45259.397557870368</v>
      </c>
      <c r="D172" s="95">
        <v>691</v>
      </c>
      <c r="E172" s="80">
        <v>6.17</v>
      </c>
      <c r="F172" s="81">
        <v>4263.47</v>
      </c>
      <c r="G172" s="82" t="s">
        <v>8</v>
      </c>
    </row>
    <row r="173" spans="2:7">
      <c r="B173" s="78">
        <v>45259</v>
      </c>
      <c r="C173" s="79">
        <v>45259.431157407409</v>
      </c>
      <c r="D173" s="95">
        <v>350</v>
      </c>
      <c r="E173" s="80">
        <v>6.1749999999999998</v>
      </c>
      <c r="F173" s="81">
        <v>2161.25</v>
      </c>
      <c r="G173" s="82" t="s">
        <v>8</v>
      </c>
    </row>
    <row r="174" spans="2:7">
      <c r="B174" s="78">
        <v>45259</v>
      </c>
      <c r="C174" s="79">
        <v>45259.431157407409</v>
      </c>
      <c r="D174" s="95">
        <v>640</v>
      </c>
      <c r="E174" s="80">
        <v>6.1749999999999998</v>
      </c>
      <c r="F174" s="81">
        <v>3952</v>
      </c>
      <c r="G174" s="82" t="s">
        <v>8</v>
      </c>
    </row>
    <row r="175" spans="2:7">
      <c r="B175" s="78">
        <v>45259</v>
      </c>
      <c r="C175" s="79">
        <v>45259.431157407409</v>
      </c>
      <c r="D175" s="95">
        <v>663</v>
      </c>
      <c r="E175" s="80">
        <v>6.1749999999999998</v>
      </c>
      <c r="F175" s="81">
        <v>4094.0250000000001</v>
      </c>
      <c r="G175" s="82" t="s">
        <v>8</v>
      </c>
    </row>
    <row r="176" spans="2:7">
      <c r="B176" s="78">
        <v>45259</v>
      </c>
      <c r="C176" s="79">
        <v>45259.431157407409</v>
      </c>
      <c r="D176" s="95">
        <v>337</v>
      </c>
      <c r="E176" s="80">
        <v>6.1749999999999998</v>
      </c>
      <c r="F176" s="81">
        <v>2080.9749999999999</v>
      </c>
      <c r="G176" s="82" t="s">
        <v>8</v>
      </c>
    </row>
    <row r="177" spans="2:7">
      <c r="B177" s="78">
        <v>45259</v>
      </c>
      <c r="C177" s="79">
        <v>45259.431168981479</v>
      </c>
      <c r="D177" s="95">
        <v>652</v>
      </c>
      <c r="E177" s="80">
        <v>6.1749999999999998</v>
      </c>
      <c r="F177" s="81">
        <v>4026.1</v>
      </c>
      <c r="G177" s="82" t="s">
        <v>8</v>
      </c>
    </row>
    <row r="178" spans="2:7">
      <c r="B178" s="78">
        <v>45259</v>
      </c>
      <c r="C178" s="79">
        <v>45259.431168981479</v>
      </c>
      <c r="D178" s="95">
        <v>43</v>
      </c>
      <c r="E178" s="80">
        <v>6.1749999999999998</v>
      </c>
      <c r="F178" s="81">
        <v>265.52499999999998</v>
      </c>
      <c r="G178" s="82" t="s">
        <v>8</v>
      </c>
    </row>
    <row r="179" spans="2:7">
      <c r="B179" s="78">
        <v>45259</v>
      </c>
      <c r="C179" s="79">
        <v>45259.449652777781</v>
      </c>
      <c r="D179" s="95">
        <v>530</v>
      </c>
      <c r="E179" s="80">
        <v>6.19</v>
      </c>
      <c r="F179" s="81">
        <v>3280.7000000000003</v>
      </c>
      <c r="G179" s="82" t="s">
        <v>8</v>
      </c>
    </row>
    <row r="180" spans="2:7">
      <c r="B180" s="78">
        <v>45259</v>
      </c>
      <c r="C180" s="79">
        <v>45259.449652777781</v>
      </c>
      <c r="D180" s="95">
        <v>231</v>
      </c>
      <c r="E180" s="80">
        <v>6.19</v>
      </c>
      <c r="F180" s="81">
        <v>1429.89</v>
      </c>
      <c r="G180" s="82" t="s">
        <v>8</v>
      </c>
    </row>
    <row r="181" spans="2:7">
      <c r="B181" s="78">
        <v>45259</v>
      </c>
      <c r="C181" s="79">
        <v>45259.449652777781</v>
      </c>
      <c r="D181" s="95">
        <v>515</v>
      </c>
      <c r="E181" s="80">
        <v>6.19</v>
      </c>
      <c r="F181" s="81">
        <v>3187.8500000000004</v>
      </c>
      <c r="G181" s="82" t="s">
        <v>8</v>
      </c>
    </row>
    <row r="182" spans="2:7">
      <c r="B182" s="78">
        <v>45259</v>
      </c>
      <c r="C182" s="79">
        <v>45259.449652777781</v>
      </c>
      <c r="D182" s="95">
        <v>231</v>
      </c>
      <c r="E182" s="80">
        <v>6.19</v>
      </c>
      <c r="F182" s="81">
        <v>1429.89</v>
      </c>
      <c r="G182" s="82" t="s">
        <v>8</v>
      </c>
    </row>
    <row r="183" spans="2:7">
      <c r="B183" s="78">
        <v>45259</v>
      </c>
      <c r="C183" s="79">
        <v>45259.451284722221</v>
      </c>
      <c r="D183" s="95">
        <v>752</v>
      </c>
      <c r="E183" s="80">
        <v>6.19</v>
      </c>
      <c r="F183" s="81">
        <v>4654.88</v>
      </c>
      <c r="G183" s="82" t="s">
        <v>8</v>
      </c>
    </row>
    <row r="184" spans="2:7">
      <c r="B184" s="78">
        <v>45259</v>
      </c>
      <c r="C184" s="79">
        <v>45259.452916666669</v>
      </c>
      <c r="D184" s="95">
        <v>688</v>
      </c>
      <c r="E184" s="80">
        <v>6.1849999999999996</v>
      </c>
      <c r="F184" s="81">
        <v>4255.28</v>
      </c>
      <c r="G184" s="82" t="s">
        <v>8</v>
      </c>
    </row>
    <row r="185" spans="2:7">
      <c r="B185" s="78">
        <v>45259</v>
      </c>
      <c r="C185" s="79">
        <v>45259.469837962963</v>
      </c>
      <c r="D185" s="95">
        <v>496</v>
      </c>
      <c r="E185" s="80">
        <v>6.2549999999999999</v>
      </c>
      <c r="F185" s="81">
        <v>3102.48</v>
      </c>
      <c r="G185" s="82" t="s">
        <v>8</v>
      </c>
    </row>
    <row r="186" spans="2:7">
      <c r="B186" s="78">
        <v>45259</v>
      </c>
      <c r="C186" s="79">
        <v>45259.469837962963</v>
      </c>
      <c r="D186" s="95">
        <v>266</v>
      </c>
      <c r="E186" s="80">
        <v>6.2549999999999999</v>
      </c>
      <c r="F186" s="81">
        <v>1663.83</v>
      </c>
      <c r="G186" s="82" t="s">
        <v>8</v>
      </c>
    </row>
    <row r="187" spans="2:7">
      <c r="B187" s="78">
        <v>45259</v>
      </c>
      <c r="C187" s="79">
        <v>45259.479629629626</v>
      </c>
      <c r="D187" s="95">
        <v>5</v>
      </c>
      <c r="E187" s="80">
        <v>6.26</v>
      </c>
      <c r="F187" s="81">
        <v>31.299999999999997</v>
      </c>
      <c r="G187" s="82" t="s">
        <v>8</v>
      </c>
    </row>
    <row r="188" spans="2:7">
      <c r="B188" s="78">
        <v>45259</v>
      </c>
      <c r="C188" s="79">
        <v>45259.479629629626</v>
      </c>
      <c r="D188" s="95">
        <v>616</v>
      </c>
      <c r="E188" s="80">
        <v>6.26</v>
      </c>
      <c r="F188" s="81">
        <v>3856.16</v>
      </c>
      <c r="G188" s="82" t="s">
        <v>8</v>
      </c>
    </row>
    <row r="189" spans="2:7">
      <c r="B189" s="78">
        <v>45259</v>
      </c>
      <c r="C189" s="79">
        <v>45259.494641203702</v>
      </c>
      <c r="D189" s="95">
        <v>641</v>
      </c>
      <c r="E189" s="80">
        <v>6.2450000000000001</v>
      </c>
      <c r="F189" s="81">
        <v>4003.0450000000001</v>
      </c>
      <c r="G189" s="82" t="s">
        <v>8</v>
      </c>
    </row>
    <row r="190" spans="2:7">
      <c r="B190" s="78">
        <v>45259</v>
      </c>
      <c r="C190" s="79">
        <v>45259.494641203702</v>
      </c>
      <c r="D190" s="95">
        <v>356</v>
      </c>
      <c r="E190" s="80">
        <v>6.24</v>
      </c>
      <c r="F190" s="81">
        <v>2221.44</v>
      </c>
      <c r="G190" s="82" t="s">
        <v>8</v>
      </c>
    </row>
    <row r="191" spans="2:7">
      <c r="B191" s="78">
        <v>45259</v>
      </c>
      <c r="C191" s="79">
        <v>45259.494641203702</v>
      </c>
      <c r="D191" s="95">
        <v>297</v>
      </c>
      <c r="E191" s="80">
        <v>6.24</v>
      </c>
      <c r="F191" s="81">
        <v>1853.28</v>
      </c>
      <c r="G191" s="82" t="s">
        <v>8</v>
      </c>
    </row>
    <row r="192" spans="2:7">
      <c r="B192" s="78">
        <v>45259</v>
      </c>
      <c r="C192" s="79">
        <v>45259.592245370368</v>
      </c>
      <c r="D192" s="95">
        <v>102</v>
      </c>
      <c r="E192" s="80">
        <v>6.23</v>
      </c>
      <c r="F192" s="81">
        <v>635.46</v>
      </c>
      <c r="G192" s="82" t="s">
        <v>8</v>
      </c>
    </row>
    <row r="193" spans="2:7">
      <c r="B193" s="78">
        <v>45259</v>
      </c>
      <c r="C193" s="79">
        <v>45259.602905092594</v>
      </c>
      <c r="D193" s="95">
        <v>700</v>
      </c>
      <c r="E193" s="80">
        <v>6.2249999999999996</v>
      </c>
      <c r="F193" s="81">
        <v>4357.5</v>
      </c>
      <c r="G193" s="82" t="s">
        <v>8</v>
      </c>
    </row>
    <row r="194" spans="2:7">
      <c r="B194" s="78">
        <v>45259</v>
      </c>
      <c r="C194" s="79">
        <v>45259.605567129627</v>
      </c>
      <c r="D194" s="95">
        <v>690</v>
      </c>
      <c r="E194" s="80">
        <v>6.22</v>
      </c>
      <c r="F194" s="81">
        <v>4291.8</v>
      </c>
      <c r="G194" s="82" t="s">
        <v>8</v>
      </c>
    </row>
    <row r="195" spans="2:7">
      <c r="B195" s="78">
        <v>45259</v>
      </c>
      <c r="C195" s="79">
        <v>45259.636956018519</v>
      </c>
      <c r="D195" s="95">
        <v>614</v>
      </c>
      <c r="E195" s="80">
        <v>6.21</v>
      </c>
      <c r="F195" s="81">
        <v>3812.94</v>
      </c>
      <c r="G195" s="82" t="s">
        <v>8</v>
      </c>
    </row>
    <row r="196" spans="2:7">
      <c r="B196" s="78">
        <v>45259</v>
      </c>
      <c r="C196" s="79">
        <v>45259.643206018518</v>
      </c>
      <c r="D196" s="95">
        <v>22</v>
      </c>
      <c r="E196" s="80">
        <v>6.21</v>
      </c>
      <c r="F196" s="81">
        <v>136.62</v>
      </c>
      <c r="G196" s="82" t="s">
        <v>8</v>
      </c>
    </row>
    <row r="197" spans="2:7">
      <c r="B197" s="78">
        <v>45259</v>
      </c>
      <c r="C197" s="79">
        <v>45259.643206018518</v>
      </c>
      <c r="D197" s="95">
        <v>349</v>
      </c>
      <c r="E197" s="80">
        <v>6.21</v>
      </c>
      <c r="F197" s="81">
        <v>2167.29</v>
      </c>
      <c r="G197" s="82" t="s">
        <v>8</v>
      </c>
    </row>
    <row r="198" spans="2:7">
      <c r="B198" s="78">
        <v>45259</v>
      </c>
      <c r="C198" s="79">
        <v>45259.643206018518</v>
      </c>
      <c r="D198" s="95">
        <v>289</v>
      </c>
      <c r="E198" s="80">
        <v>6.21</v>
      </c>
      <c r="F198" s="81">
        <v>1794.69</v>
      </c>
      <c r="G198" s="82" t="s">
        <v>8</v>
      </c>
    </row>
    <row r="199" spans="2:7">
      <c r="B199" s="78">
        <v>45259</v>
      </c>
      <c r="C199" s="79">
        <v>45259.65766203704</v>
      </c>
      <c r="D199" s="95">
        <v>32</v>
      </c>
      <c r="E199" s="80">
        <v>6.2549999999999999</v>
      </c>
      <c r="F199" s="81">
        <v>200.16</v>
      </c>
      <c r="G199" s="82" t="s">
        <v>8</v>
      </c>
    </row>
    <row r="200" spans="2:7">
      <c r="B200" s="78">
        <v>45259</v>
      </c>
      <c r="C200" s="79">
        <v>45259.65766203704</v>
      </c>
      <c r="D200" s="97">
        <v>174</v>
      </c>
      <c r="E200" s="89">
        <v>6.2549999999999999</v>
      </c>
      <c r="F200" s="90">
        <v>1088.3699999999999</v>
      </c>
      <c r="G200" s="91" t="s">
        <v>8</v>
      </c>
    </row>
    <row r="201" spans="2:7">
      <c r="B201" s="78">
        <v>45259</v>
      </c>
      <c r="C201" s="79">
        <v>45259.65766203704</v>
      </c>
      <c r="D201" s="97">
        <v>438</v>
      </c>
      <c r="E201" s="89">
        <v>6.2549999999999999</v>
      </c>
      <c r="F201" s="90">
        <v>2739.69</v>
      </c>
      <c r="G201" s="91" t="s">
        <v>8</v>
      </c>
    </row>
    <row r="202" spans="2:7">
      <c r="B202" s="78">
        <v>45259</v>
      </c>
      <c r="C202" s="79">
        <v>45259.660856481481</v>
      </c>
      <c r="D202" s="95">
        <v>105</v>
      </c>
      <c r="E202" s="80">
        <v>6.2350000000000003</v>
      </c>
      <c r="F202" s="81">
        <v>654.67500000000007</v>
      </c>
      <c r="G202" s="82" t="s">
        <v>8</v>
      </c>
    </row>
    <row r="203" spans="2:7">
      <c r="B203" s="78">
        <v>45259</v>
      </c>
      <c r="C203" s="79">
        <v>45259.660856481481</v>
      </c>
      <c r="D203" s="95">
        <v>659</v>
      </c>
      <c r="E203" s="80">
        <v>6.2350000000000003</v>
      </c>
      <c r="F203" s="81">
        <v>4108.8649999999998</v>
      </c>
      <c r="G203" s="82" t="s">
        <v>8</v>
      </c>
    </row>
    <row r="204" spans="2:7">
      <c r="B204" s="78">
        <v>45259</v>
      </c>
      <c r="C204" s="79">
        <v>45259.671747685185</v>
      </c>
      <c r="D204" s="95">
        <v>759</v>
      </c>
      <c r="E204" s="80">
        <v>6.22</v>
      </c>
      <c r="F204" s="81">
        <v>4720.9799999999996</v>
      </c>
      <c r="G204" s="82" t="s">
        <v>8</v>
      </c>
    </row>
    <row r="205" spans="2:7">
      <c r="B205" s="78">
        <v>45259</v>
      </c>
      <c r="C205" s="79">
        <v>45259.68068287037</v>
      </c>
      <c r="D205" s="95">
        <v>533</v>
      </c>
      <c r="E205" s="80">
        <v>6.2149999999999999</v>
      </c>
      <c r="F205" s="81">
        <v>3312.5949999999998</v>
      </c>
      <c r="G205" s="82" t="s">
        <v>8</v>
      </c>
    </row>
    <row r="206" spans="2:7">
      <c r="B206" s="78">
        <v>45259</v>
      </c>
      <c r="C206" s="79">
        <v>45259.68068287037</v>
      </c>
      <c r="D206" s="95">
        <v>129</v>
      </c>
      <c r="E206" s="80">
        <v>6.2149999999999999</v>
      </c>
      <c r="F206" s="81">
        <v>801.73500000000001</v>
      </c>
      <c r="G206" s="82" t="s">
        <v>8</v>
      </c>
    </row>
    <row r="207" spans="2:7">
      <c r="B207" s="78">
        <v>45259</v>
      </c>
      <c r="C207" s="79">
        <v>45259.690821759257</v>
      </c>
      <c r="D207" s="95">
        <v>423</v>
      </c>
      <c r="E207" s="80">
        <v>6.23</v>
      </c>
      <c r="F207" s="81">
        <v>2635.29</v>
      </c>
      <c r="G207" s="82" t="s">
        <v>8</v>
      </c>
    </row>
    <row r="208" spans="2:7">
      <c r="B208" s="78">
        <v>45259</v>
      </c>
      <c r="C208" s="79">
        <v>45259.690821759257</v>
      </c>
      <c r="D208" s="95">
        <v>195</v>
      </c>
      <c r="E208" s="80">
        <v>6.23</v>
      </c>
      <c r="F208" s="81">
        <v>1214.8500000000001</v>
      </c>
      <c r="G208" s="82" t="s">
        <v>8</v>
      </c>
    </row>
    <row r="209" spans="2:7">
      <c r="B209" s="78">
        <v>45259</v>
      </c>
      <c r="C209" s="79">
        <v>45259.708229166667</v>
      </c>
      <c r="D209" s="95">
        <v>286</v>
      </c>
      <c r="E209" s="80">
        <v>6.2350000000000003</v>
      </c>
      <c r="F209" s="81">
        <v>1783.21</v>
      </c>
      <c r="G209" s="82" t="s">
        <v>8</v>
      </c>
    </row>
    <row r="210" spans="2:7">
      <c r="B210" s="78">
        <v>45259</v>
      </c>
      <c r="C210" s="79">
        <v>45259.708229166667</v>
      </c>
      <c r="D210" s="95">
        <v>235</v>
      </c>
      <c r="E210" s="80">
        <v>6.2350000000000003</v>
      </c>
      <c r="F210" s="81">
        <v>1465.2250000000001</v>
      </c>
      <c r="G210" s="82" t="s">
        <v>8</v>
      </c>
    </row>
    <row r="211" spans="2:7">
      <c r="B211" s="78">
        <v>45259</v>
      </c>
      <c r="C211" s="79">
        <v>45259.708229166667</v>
      </c>
      <c r="D211" s="95">
        <v>153</v>
      </c>
      <c r="E211" s="80">
        <v>6.2350000000000003</v>
      </c>
      <c r="F211" s="81">
        <v>953.95500000000004</v>
      </c>
      <c r="G211" s="82" t="s">
        <v>8</v>
      </c>
    </row>
    <row r="212" spans="2:7">
      <c r="B212" s="78">
        <v>45259</v>
      </c>
      <c r="C212" s="79">
        <v>45259.709930555553</v>
      </c>
      <c r="D212" s="95">
        <v>578</v>
      </c>
      <c r="E212" s="80">
        <v>6.24</v>
      </c>
      <c r="F212" s="81">
        <v>3606.7200000000003</v>
      </c>
      <c r="G212" s="82" t="s">
        <v>8</v>
      </c>
    </row>
    <row r="213" spans="2:7">
      <c r="B213" s="78">
        <v>45259</v>
      </c>
      <c r="C213" s="79">
        <v>45259.713460648149</v>
      </c>
      <c r="D213" s="95">
        <v>841</v>
      </c>
      <c r="E213" s="80">
        <v>6.24</v>
      </c>
      <c r="F213" s="81">
        <v>5247.84</v>
      </c>
      <c r="G213" s="82" t="s">
        <v>8</v>
      </c>
    </row>
    <row r="214" spans="2:7">
      <c r="B214" s="78">
        <v>45259</v>
      </c>
      <c r="C214" s="79">
        <v>45259.716990740744</v>
      </c>
      <c r="D214" s="95">
        <v>194</v>
      </c>
      <c r="E214" s="80">
        <v>6.24</v>
      </c>
      <c r="F214" s="81">
        <v>1210.56</v>
      </c>
      <c r="G214" s="82" t="s">
        <v>8</v>
      </c>
    </row>
    <row r="215" spans="2:7">
      <c r="B215" s="78">
        <v>45259</v>
      </c>
      <c r="C215" s="79">
        <v>45259.716990740744</v>
      </c>
      <c r="D215" s="95">
        <v>625</v>
      </c>
      <c r="E215" s="80">
        <v>6.24</v>
      </c>
      <c r="F215" s="81">
        <v>3900</v>
      </c>
      <c r="G215" s="82" t="s">
        <v>8</v>
      </c>
    </row>
    <row r="216" spans="2:7">
      <c r="B216" s="78">
        <v>45259</v>
      </c>
      <c r="C216" s="79">
        <v>45259.717372685183</v>
      </c>
      <c r="D216" s="95">
        <v>320</v>
      </c>
      <c r="E216" s="80">
        <v>6.2350000000000003</v>
      </c>
      <c r="F216" s="81">
        <v>1995.2</v>
      </c>
      <c r="G216" s="82" t="s">
        <v>8</v>
      </c>
    </row>
    <row r="217" spans="2:7">
      <c r="B217" s="78">
        <v>45259</v>
      </c>
      <c r="C217" s="79">
        <v>45259.718113425923</v>
      </c>
      <c r="D217" s="95">
        <v>420</v>
      </c>
      <c r="E217" s="80">
        <v>6.24</v>
      </c>
      <c r="F217" s="81">
        <v>2620.8000000000002</v>
      </c>
      <c r="G217" s="82" t="s">
        <v>8</v>
      </c>
    </row>
    <row r="218" spans="2:7">
      <c r="B218" s="83">
        <v>45259</v>
      </c>
      <c r="C218" s="84">
        <v>45259.718113425923</v>
      </c>
      <c r="D218" s="96">
        <v>100</v>
      </c>
      <c r="E218" s="85">
        <v>6.24</v>
      </c>
      <c r="F218" s="86">
        <v>624</v>
      </c>
      <c r="G218" s="87" t="s">
        <v>8</v>
      </c>
    </row>
    <row r="219" spans="2:7">
      <c r="B219" s="78">
        <v>45260</v>
      </c>
      <c r="C219" s="79">
        <v>45260.379201388889</v>
      </c>
      <c r="D219" s="95">
        <v>507</v>
      </c>
      <c r="E219" s="80">
        <v>6.23</v>
      </c>
      <c r="F219" s="81">
        <v>3158.61</v>
      </c>
      <c r="G219" s="82" t="s">
        <v>8</v>
      </c>
    </row>
    <row r="220" spans="2:7">
      <c r="B220" s="78">
        <v>45260</v>
      </c>
      <c r="C220" s="79">
        <v>45260.381307870368</v>
      </c>
      <c r="D220" s="95">
        <v>558</v>
      </c>
      <c r="E220" s="80">
        <v>6.22</v>
      </c>
      <c r="F220" s="81">
        <v>3470.7599999999998</v>
      </c>
      <c r="G220" s="82" t="s">
        <v>8</v>
      </c>
    </row>
    <row r="221" spans="2:7">
      <c r="B221" s="78">
        <v>45260</v>
      </c>
      <c r="C221" s="79">
        <v>45260.393078703702</v>
      </c>
      <c r="D221" s="95">
        <v>532</v>
      </c>
      <c r="E221" s="80">
        <v>6.1950000000000003</v>
      </c>
      <c r="F221" s="81">
        <v>3295.7400000000002</v>
      </c>
      <c r="G221" s="82" t="s">
        <v>8</v>
      </c>
    </row>
    <row r="222" spans="2:7">
      <c r="B222" s="78">
        <v>45260</v>
      </c>
      <c r="C222" s="79">
        <v>45260.393078703702</v>
      </c>
      <c r="D222" s="95">
        <v>93</v>
      </c>
      <c r="E222" s="80">
        <v>6.2</v>
      </c>
      <c r="F222" s="81">
        <v>576.6</v>
      </c>
      <c r="G222" s="82" t="s">
        <v>8</v>
      </c>
    </row>
    <row r="223" spans="2:7">
      <c r="B223" s="78">
        <v>45260</v>
      </c>
      <c r="C223" s="79">
        <v>45260.393078703702</v>
      </c>
      <c r="D223" s="95">
        <v>400</v>
      </c>
      <c r="E223" s="80">
        <v>6.2</v>
      </c>
      <c r="F223" s="81">
        <v>2480</v>
      </c>
      <c r="G223" s="82" t="s">
        <v>8</v>
      </c>
    </row>
    <row r="224" spans="2:7">
      <c r="B224" s="78">
        <v>45260</v>
      </c>
      <c r="C224" s="79">
        <v>45260.406435185185</v>
      </c>
      <c r="D224" s="95">
        <v>513</v>
      </c>
      <c r="E224" s="80">
        <v>6.1449999999999996</v>
      </c>
      <c r="F224" s="81">
        <v>3152.3849999999998</v>
      </c>
      <c r="G224" s="82" t="s">
        <v>8</v>
      </c>
    </row>
    <row r="225" spans="2:7">
      <c r="B225" s="78">
        <v>45260</v>
      </c>
      <c r="C225" s="79">
        <v>45260.406435185185</v>
      </c>
      <c r="D225" s="95">
        <v>495</v>
      </c>
      <c r="E225" s="80">
        <v>6.15</v>
      </c>
      <c r="F225" s="81">
        <v>3044.25</v>
      </c>
      <c r="G225" s="82" t="s">
        <v>8</v>
      </c>
    </row>
    <row r="226" spans="2:7">
      <c r="B226" s="78">
        <v>45260</v>
      </c>
      <c r="C226" s="79">
        <v>45260.413993055554</v>
      </c>
      <c r="D226" s="95">
        <v>553</v>
      </c>
      <c r="E226" s="80">
        <v>6.1349999999999998</v>
      </c>
      <c r="F226" s="81">
        <v>3392.6549999999997</v>
      </c>
      <c r="G226" s="82" t="s">
        <v>8</v>
      </c>
    </row>
    <row r="227" spans="2:7">
      <c r="B227" s="78">
        <v>45260</v>
      </c>
      <c r="C227" s="79">
        <v>45260.435949074075</v>
      </c>
      <c r="D227" s="95">
        <v>499</v>
      </c>
      <c r="E227" s="80">
        <v>6.11</v>
      </c>
      <c r="F227" s="81">
        <v>3048.8900000000003</v>
      </c>
      <c r="G227" s="82" t="s">
        <v>8</v>
      </c>
    </row>
    <row r="228" spans="2:7">
      <c r="B228" s="78">
        <v>45260</v>
      </c>
      <c r="C228" s="79">
        <v>45260.437025462961</v>
      </c>
      <c r="D228" s="95">
        <v>563</v>
      </c>
      <c r="E228" s="80">
        <v>6.1050000000000004</v>
      </c>
      <c r="F228" s="81">
        <v>3437.1150000000002</v>
      </c>
      <c r="G228" s="82" t="s">
        <v>8</v>
      </c>
    </row>
    <row r="229" spans="2:7">
      <c r="B229" s="78">
        <v>45260</v>
      </c>
      <c r="C229" s="79">
        <v>45260.437025462961</v>
      </c>
      <c r="D229" s="95">
        <v>1654</v>
      </c>
      <c r="E229" s="80">
        <v>6.1050000000000004</v>
      </c>
      <c r="F229" s="81">
        <v>10097.67</v>
      </c>
      <c r="G229" s="82" t="s">
        <v>8</v>
      </c>
    </row>
    <row r="230" spans="2:7">
      <c r="B230" s="78">
        <v>45260</v>
      </c>
      <c r="C230" s="79">
        <v>45260.460729166669</v>
      </c>
      <c r="D230" s="95">
        <v>66</v>
      </c>
      <c r="E230" s="80">
        <v>6.09</v>
      </c>
      <c r="F230" s="81">
        <v>401.94</v>
      </c>
      <c r="G230" s="82" t="s">
        <v>8</v>
      </c>
    </row>
    <row r="231" spans="2:7">
      <c r="B231" s="78">
        <v>45260</v>
      </c>
      <c r="C231" s="79">
        <v>45260.460729166669</v>
      </c>
      <c r="D231" s="95">
        <v>400</v>
      </c>
      <c r="E231" s="80">
        <v>6.09</v>
      </c>
      <c r="F231" s="81">
        <v>2436</v>
      </c>
      <c r="G231" s="82" t="s">
        <v>8</v>
      </c>
    </row>
    <row r="232" spans="2:7">
      <c r="B232" s="78">
        <v>45260</v>
      </c>
      <c r="C232" s="79">
        <v>45260.460729166669</v>
      </c>
      <c r="D232" s="95">
        <v>102</v>
      </c>
      <c r="E232" s="80">
        <v>6.09</v>
      </c>
      <c r="F232" s="81">
        <v>621.17999999999995</v>
      </c>
      <c r="G232" s="82" t="s">
        <v>8</v>
      </c>
    </row>
    <row r="233" spans="2:7">
      <c r="B233" s="78">
        <v>45260</v>
      </c>
      <c r="C233" s="79">
        <v>45260.460729166669</v>
      </c>
      <c r="D233" s="95">
        <v>549</v>
      </c>
      <c r="E233" s="80">
        <v>6.09</v>
      </c>
      <c r="F233" s="81">
        <v>3343.41</v>
      </c>
      <c r="G233" s="82" t="s">
        <v>8</v>
      </c>
    </row>
    <row r="234" spans="2:7">
      <c r="B234" s="78">
        <v>45260</v>
      </c>
      <c r="C234" s="79">
        <v>45260.469386574077</v>
      </c>
      <c r="D234" s="95">
        <v>232</v>
      </c>
      <c r="E234" s="80">
        <v>6.09</v>
      </c>
      <c r="F234" s="81">
        <v>1412.8799999999999</v>
      </c>
      <c r="G234" s="82" t="s">
        <v>8</v>
      </c>
    </row>
    <row r="235" spans="2:7">
      <c r="B235" s="78">
        <v>45260</v>
      </c>
      <c r="C235" s="79">
        <v>45260.469386574077</v>
      </c>
      <c r="D235" s="95">
        <v>325</v>
      </c>
      <c r="E235" s="80">
        <v>6.09</v>
      </c>
      <c r="F235" s="81">
        <v>1979.25</v>
      </c>
      <c r="G235" s="82" t="s">
        <v>8</v>
      </c>
    </row>
    <row r="236" spans="2:7">
      <c r="B236" s="78">
        <v>45260</v>
      </c>
      <c r="C236" s="79">
        <v>45260.477280092593</v>
      </c>
      <c r="D236" s="95">
        <v>150</v>
      </c>
      <c r="E236" s="80">
        <v>6.11</v>
      </c>
      <c r="F236" s="81">
        <v>916.5</v>
      </c>
      <c r="G236" s="82" t="s">
        <v>8</v>
      </c>
    </row>
    <row r="237" spans="2:7">
      <c r="B237" s="78">
        <v>45260</v>
      </c>
      <c r="C237" s="79">
        <v>45260.477280092593</v>
      </c>
      <c r="D237" s="95">
        <v>427</v>
      </c>
      <c r="E237" s="80">
        <v>6.11</v>
      </c>
      <c r="F237" s="81">
        <v>2608.9700000000003</v>
      </c>
      <c r="G237" s="82" t="s">
        <v>8</v>
      </c>
    </row>
    <row r="238" spans="2:7">
      <c r="B238" s="78">
        <v>45260</v>
      </c>
      <c r="C238" s="79">
        <v>45260.499398148146</v>
      </c>
      <c r="D238" s="95">
        <v>548</v>
      </c>
      <c r="E238" s="80">
        <v>6.1</v>
      </c>
      <c r="F238" s="81">
        <v>3342.7999999999997</v>
      </c>
      <c r="G238" s="82" t="s">
        <v>8</v>
      </c>
    </row>
    <row r="239" spans="2:7">
      <c r="B239" s="78">
        <v>45260</v>
      </c>
      <c r="C239" s="79">
        <v>45260.499398148146</v>
      </c>
      <c r="D239" s="95">
        <v>522</v>
      </c>
      <c r="E239" s="80">
        <v>6.1</v>
      </c>
      <c r="F239" s="81">
        <v>3184.2</v>
      </c>
      <c r="G239" s="82" t="s">
        <v>8</v>
      </c>
    </row>
    <row r="240" spans="2:7">
      <c r="B240" s="78">
        <v>45260</v>
      </c>
      <c r="C240" s="79">
        <v>45260.503391203703</v>
      </c>
      <c r="D240" s="95">
        <v>281</v>
      </c>
      <c r="E240" s="80">
        <v>6.09</v>
      </c>
      <c r="F240" s="81">
        <v>1711.29</v>
      </c>
      <c r="G240" s="82" t="s">
        <v>8</v>
      </c>
    </row>
    <row r="241" spans="2:7">
      <c r="B241" s="78">
        <v>45260</v>
      </c>
      <c r="C241" s="79">
        <v>45260.503391203703</v>
      </c>
      <c r="D241" s="95">
        <v>254</v>
      </c>
      <c r="E241" s="80">
        <v>6.09</v>
      </c>
      <c r="F241" s="81">
        <v>1546.86</v>
      </c>
      <c r="G241" s="82" t="s">
        <v>8</v>
      </c>
    </row>
    <row r="242" spans="2:7">
      <c r="B242" s="78">
        <v>45260</v>
      </c>
      <c r="C242" s="79">
        <v>45260.542881944442</v>
      </c>
      <c r="D242" s="95">
        <v>569</v>
      </c>
      <c r="E242" s="80">
        <v>6.09</v>
      </c>
      <c r="F242" s="81">
        <v>3465.21</v>
      </c>
      <c r="G242" s="82" t="s">
        <v>8</v>
      </c>
    </row>
    <row r="243" spans="2:7">
      <c r="B243" s="78">
        <v>45260</v>
      </c>
      <c r="C243" s="79">
        <v>45260.542881944442</v>
      </c>
      <c r="D243" s="95">
        <v>1622</v>
      </c>
      <c r="E243" s="80">
        <v>6.09</v>
      </c>
      <c r="F243" s="81">
        <v>9877.98</v>
      </c>
      <c r="G243" s="82" t="s">
        <v>8</v>
      </c>
    </row>
    <row r="244" spans="2:7">
      <c r="B244" s="78">
        <v>45260</v>
      </c>
      <c r="C244" s="79">
        <v>45260.579131944447</v>
      </c>
      <c r="D244" s="95">
        <v>359</v>
      </c>
      <c r="E244" s="80">
        <v>6.1</v>
      </c>
      <c r="F244" s="81">
        <v>2189.9</v>
      </c>
      <c r="G244" s="82" t="s">
        <v>8</v>
      </c>
    </row>
    <row r="245" spans="2:7">
      <c r="B245" s="78">
        <v>45260</v>
      </c>
      <c r="C245" s="79">
        <v>45260.579131944447</v>
      </c>
      <c r="D245" s="95">
        <v>191</v>
      </c>
      <c r="E245" s="80">
        <v>6.1</v>
      </c>
      <c r="F245" s="81">
        <v>1165.0999999999999</v>
      </c>
      <c r="G245" s="82" t="s">
        <v>8</v>
      </c>
    </row>
    <row r="246" spans="2:7">
      <c r="B246" s="78">
        <v>45260</v>
      </c>
      <c r="C246" s="79">
        <v>45260.579131944447</v>
      </c>
      <c r="D246" s="95">
        <v>506</v>
      </c>
      <c r="E246" s="80">
        <v>6.1</v>
      </c>
      <c r="F246" s="81">
        <v>3086.6</v>
      </c>
      <c r="G246" s="82" t="s">
        <v>8</v>
      </c>
    </row>
    <row r="247" spans="2:7">
      <c r="B247" s="78">
        <v>45260</v>
      </c>
      <c r="C247" s="79">
        <v>45260.579131944447</v>
      </c>
      <c r="D247" s="95">
        <v>551</v>
      </c>
      <c r="E247" s="80">
        <v>6.1</v>
      </c>
      <c r="F247" s="81">
        <v>3361.1</v>
      </c>
      <c r="G247" s="82" t="s">
        <v>8</v>
      </c>
    </row>
    <row r="248" spans="2:7">
      <c r="B248" s="78">
        <v>45260</v>
      </c>
      <c r="C248" s="79">
        <v>45260.60429398148</v>
      </c>
      <c r="D248" s="95">
        <v>1041</v>
      </c>
      <c r="E248" s="80">
        <v>6.1150000000000002</v>
      </c>
      <c r="F248" s="81">
        <v>6365.7150000000001</v>
      </c>
      <c r="G248" s="82" t="s">
        <v>8</v>
      </c>
    </row>
    <row r="249" spans="2:7">
      <c r="B249" s="78">
        <v>45260</v>
      </c>
      <c r="C249" s="79">
        <v>45260.605567129627</v>
      </c>
      <c r="D249" s="95">
        <v>199</v>
      </c>
      <c r="E249" s="80">
        <v>6.1050000000000004</v>
      </c>
      <c r="F249" s="81">
        <v>1214.895</v>
      </c>
      <c r="G249" s="82" t="s">
        <v>8</v>
      </c>
    </row>
    <row r="250" spans="2:7">
      <c r="B250" s="78">
        <v>45260</v>
      </c>
      <c r="C250" s="79">
        <v>45260.605567129627</v>
      </c>
      <c r="D250" s="95">
        <v>348</v>
      </c>
      <c r="E250" s="80">
        <v>6.1050000000000004</v>
      </c>
      <c r="F250" s="81">
        <v>2124.54</v>
      </c>
      <c r="G250" s="82" t="s">
        <v>8</v>
      </c>
    </row>
    <row r="251" spans="2:7">
      <c r="B251" s="78">
        <v>45260</v>
      </c>
      <c r="C251" s="79">
        <v>45260.610891203702</v>
      </c>
      <c r="D251" s="95">
        <v>487</v>
      </c>
      <c r="E251" s="80">
        <v>6.085</v>
      </c>
      <c r="F251" s="81">
        <v>2963.395</v>
      </c>
      <c r="G251" s="82" t="s">
        <v>8</v>
      </c>
    </row>
    <row r="252" spans="2:7">
      <c r="B252" s="78">
        <v>45260</v>
      </c>
      <c r="C252" s="79">
        <v>45260.625844907408</v>
      </c>
      <c r="D252" s="95">
        <v>523</v>
      </c>
      <c r="E252" s="80">
        <v>6.08</v>
      </c>
      <c r="F252" s="81">
        <v>3179.84</v>
      </c>
      <c r="G252" s="82" t="s">
        <v>8</v>
      </c>
    </row>
    <row r="253" spans="2:7">
      <c r="B253" s="78">
        <v>45260</v>
      </c>
      <c r="C253" s="79">
        <v>45260.646099537036</v>
      </c>
      <c r="D253" s="95">
        <v>510</v>
      </c>
      <c r="E253" s="80">
        <v>6.0949999999999998</v>
      </c>
      <c r="F253" s="81">
        <v>3108.45</v>
      </c>
      <c r="G253" s="82" t="s">
        <v>8</v>
      </c>
    </row>
    <row r="254" spans="2:7">
      <c r="B254" s="78">
        <v>45260</v>
      </c>
      <c r="C254" s="79">
        <v>45260.646099537036</v>
      </c>
      <c r="D254" s="95">
        <v>1011</v>
      </c>
      <c r="E254" s="80">
        <v>6.1</v>
      </c>
      <c r="F254" s="81">
        <v>6167.0999999999995</v>
      </c>
      <c r="G254" s="82" t="s">
        <v>8</v>
      </c>
    </row>
    <row r="255" spans="2:7">
      <c r="B255" s="78">
        <v>45260</v>
      </c>
      <c r="C255" s="79">
        <v>45260.654050925928</v>
      </c>
      <c r="D255" s="95">
        <v>516</v>
      </c>
      <c r="E255" s="80">
        <v>6.0650000000000004</v>
      </c>
      <c r="F255" s="81">
        <v>3129.5400000000004</v>
      </c>
      <c r="G255" s="82" t="s">
        <v>8</v>
      </c>
    </row>
    <row r="256" spans="2:7">
      <c r="B256" s="78">
        <v>45260</v>
      </c>
      <c r="C256" s="79">
        <v>45260.667395833334</v>
      </c>
      <c r="D256" s="95">
        <v>544</v>
      </c>
      <c r="E256" s="80">
        <v>6.0549999999999997</v>
      </c>
      <c r="F256" s="81">
        <v>3293.92</v>
      </c>
      <c r="G256" s="82" t="s">
        <v>8</v>
      </c>
    </row>
    <row r="257" spans="2:7">
      <c r="B257" s="78">
        <v>45260</v>
      </c>
      <c r="C257" s="79">
        <v>45260.667395833334</v>
      </c>
      <c r="D257" s="95">
        <v>973</v>
      </c>
      <c r="E257" s="80">
        <v>6.06</v>
      </c>
      <c r="F257" s="81">
        <v>5896.3799999999992</v>
      </c>
      <c r="G257" s="82" t="s">
        <v>8</v>
      </c>
    </row>
    <row r="258" spans="2:7">
      <c r="B258" s="78">
        <v>45260</v>
      </c>
      <c r="C258" s="79">
        <v>45260.672430555554</v>
      </c>
      <c r="D258" s="95">
        <v>117</v>
      </c>
      <c r="E258" s="80">
        <v>6.07</v>
      </c>
      <c r="F258" s="81">
        <v>710.19</v>
      </c>
      <c r="G258" s="82" t="s">
        <v>8</v>
      </c>
    </row>
    <row r="259" spans="2:7">
      <c r="B259" s="78">
        <v>45260</v>
      </c>
      <c r="C259" s="79">
        <v>45260.672430555554</v>
      </c>
      <c r="D259" s="95">
        <v>399</v>
      </c>
      <c r="E259" s="80">
        <v>6.07</v>
      </c>
      <c r="F259" s="81">
        <v>2421.9300000000003</v>
      </c>
      <c r="G259" s="82" t="s">
        <v>8</v>
      </c>
    </row>
    <row r="260" spans="2:7">
      <c r="B260" s="78">
        <v>45260</v>
      </c>
      <c r="C260" s="79">
        <v>45260.690578703703</v>
      </c>
      <c r="D260" s="95">
        <v>172</v>
      </c>
      <c r="E260" s="80">
        <v>6.09</v>
      </c>
      <c r="F260" s="81">
        <v>1047.48</v>
      </c>
      <c r="G260" s="82" t="s">
        <v>8</v>
      </c>
    </row>
    <row r="261" spans="2:7">
      <c r="B261" s="78">
        <v>45260</v>
      </c>
      <c r="C261" s="79">
        <v>45260.690578703703</v>
      </c>
      <c r="D261" s="95">
        <v>400</v>
      </c>
      <c r="E261" s="80">
        <v>6.09</v>
      </c>
      <c r="F261" s="81">
        <v>2436</v>
      </c>
      <c r="G261" s="82" t="s">
        <v>8</v>
      </c>
    </row>
    <row r="262" spans="2:7">
      <c r="B262" s="78">
        <v>45260</v>
      </c>
      <c r="C262" s="79">
        <v>45260.691817129627</v>
      </c>
      <c r="D262" s="95">
        <v>532</v>
      </c>
      <c r="E262" s="80">
        <v>6.09</v>
      </c>
      <c r="F262" s="81">
        <v>3239.88</v>
      </c>
      <c r="G262" s="82" t="s">
        <v>8</v>
      </c>
    </row>
    <row r="263" spans="2:7">
      <c r="B263" s="78">
        <v>45260</v>
      </c>
      <c r="C263" s="79">
        <v>45260.693310185183</v>
      </c>
      <c r="D263" s="95">
        <v>560</v>
      </c>
      <c r="E263" s="80">
        <v>6.085</v>
      </c>
      <c r="F263" s="81">
        <v>3407.6</v>
      </c>
      <c r="G263" s="82" t="s">
        <v>8</v>
      </c>
    </row>
    <row r="264" spans="2:7">
      <c r="B264" s="78">
        <v>45260</v>
      </c>
      <c r="C264" s="79">
        <v>45260.693310185183</v>
      </c>
      <c r="D264" s="95">
        <v>1536</v>
      </c>
      <c r="E264" s="80">
        <v>6.085</v>
      </c>
      <c r="F264" s="81">
        <v>9346.56</v>
      </c>
      <c r="G264" s="82" t="s">
        <v>8</v>
      </c>
    </row>
    <row r="265" spans="2:7">
      <c r="B265" s="78">
        <v>45260</v>
      </c>
      <c r="C265" s="79">
        <v>45260.693310185183</v>
      </c>
      <c r="D265" s="95">
        <v>53</v>
      </c>
      <c r="E265" s="80">
        <v>6.085</v>
      </c>
      <c r="F265" s="81">
        <v>322.505</v>
      </c>
      <c r="G265" s="82" t="s">
        <v>8</v>
      </c>
    </row>
    <row r="266" spans="2:7">
      <c r="B266" s="78">
        <v>45260</v>
      </c>
      <c r="C266" s="79">
        <v>45260.698877314811</v>
      </c>
      <c r="D266" s="95">
        <v>568</v>
      </c>
      <c r="E266" s="80">
        <v>6.08</v>
      </c>
      <c r="F266" s="81">
        <v>3453.44</v>
      </c>
      <c r="G266" s="82" t="s">
        <v>8</v>
      </c>
    </row>
    <row r="267" spans="2:7">
      <c r="B267" s="78">
        <v>45260</v>
      </c>
      <c r="C267" s="79">
        <v>45260.698877314811</v>
      </c>
      <c r="D267" s="95">
        <v>581</v>
      </c>
      <c r="E267" s="80">
        <v>6.08</v>
      </c>
      <c r="F267" s="81">
        <v>3532.48</v>
      </c>
      <c r="G267" s="82" t="s">
        <v>8</v>
      </c>
    </row>
    <row r="268" spans="2:7">
      <c r="B268" s="78">
        <v>45260</v>
      </c>
      <c r="C268" s="79">
        <v>45260.706678240742</v>
      </c>
      <c r="D268" s="95">
        <v>171</v>
      </c>
      <c r="E268" s="80">
        <v>6.0650000000000004</v>
      </c>
      <c r="F268" s="81">
        <v>1037.115</v>
      </c>
      <c r="G268" s="82" t="s">
        <v>8</v>
      </c>
    </row>
    <row r="269" spans="2:7">
      <c r="B269" s="78">
        <v>45260</v>
      </c>
      <c r="C269" s="79">
        <v>45260.709953703707</v>
      </c>
      <c r="D269" s="95">
        <v>580</v>
      </c>
      <c r="E269" s="80">
        <v>6.09</v>
      </c>
      <c r="F269" s="81">
        <v>3532.2</v>
      </c>
      <c r="G269" s="82" t="s">
        <v>8</v>
      </c>
    </row>
    <row r="270" spans="2:7">
      <c r="B270" s="78">
        <v>45260</v>
      </c>
      <c r="C270" s="79">
        <v>45260.709953703707</v>
      </c>
      <c r="D270" s="95">
        <v>772</v>
      </c>
      <c r="E270" s="80">
        <v>6.09</v>
      </c>
      <c r="F270" s="81">
        <v>4701.4799999999996</v>
      </c>
      <c r="G270" s="82" t="s">
        <v>8</v>
      </c>
    </row>
    <row r="271" spans="2:7">
      <c r="B271" s="78">
        <v>45260</v>
      </c>
      <c r="C271" s="79">
        <v>45260.709953703707</v>
      </c>
      <c r="D271" s="95">
        <v>867</v>
      </c>
      <c r="E271" s="80">
        <v>6.09</v>
      </c>
      <c r="F271" s="81">
        <v>5280.03</v>
      </c>
      <c r="G271" s="82" t="s">
        <v>8</v>
      </c>
    </row>
    <row r="272" spans="2:7">
      <c r="B272" s="78">
        <v>45260</v>
      </c>
      <c r="C272" s="79">
        <v>45260.709953703707</v>
      </c>
      <c r="D272" s="95">
        <v>559</v>
      </c>
      <c r="E272" s="80">
        <v>6.09</v>
      </c>
      <c r="F272" s="81">
        <v>3404.31</v>
      </c>
      <c r="G272" s="82" t="s">
        <v>8</v>
      </c>
    </row>
    <row r="273" spans="2:7">
      <c r="B273" s="78">
        <v>45260</v>
      </c>
      <c r="C273" s="79">
        <v>45260.709953703707</v>
      </c>
      <c r="D273" s="95">
        <v>220</v>
      </c>
      <c r="E273" s="80">
        <v>6.09</v>
      </c>
      <c r="F273" s="81">
        <v>1339.8</v>
      </c>
      <c r="G273" s="82" t="s">
        <v>8</v>
      </c>
    </row>
    <row r="274" spans="2:7">
      <c r="B274" s="78">
        <v>45260</v>
      </c>
      <c r="C274" s="79">
        <v>45260.709953703707</v>
      </c>
      <c r="D274" s="95">
        <v>125</v>
      </c>
      <c r="E274" s="80">
        <v>6.09</v>
      </c>
      <c r="F274" s="81">
        <v>761.25</v>
      </c>
      <c r="G274" s="82" t="s">
        <v>8</v>
      </c>
    </row>
    <row r="275" spans="2:7">
      <c r="B275" s="78">
        <v>45260</v>
      </c>
      <c r="C275" s="79">
        <v>45260.709953703707</v>
      </c>
      <c r="D275" s="95">
        <v>519</v>
      </c>
      <c r="E275" s="80">
        <v>6.09</v>
      </c>
      <c r="F275" s="81">
        <v>3160.71</v>
      </c>
      <c r="G275" s="82" t="s">
        <v>8</v>
      </c>
    </row>
    <row r="276" spans="2:7">
      <c r="B276" s="78">
        <v>45260</v>
      </c>
      <c r="C276" s="79">
        <v>45260.711631944447</v>
      </c>
      <c r="D276" s="95">
        <v>107</v>
      </c>
      <c r="E276" s="80">
        <v>6.09</v>
      </c>
      <c r="F276" s="81">
        <v>651.63</v>
      </c>
      <c r="G276" s="82" t="s">
        <v>8</v>
      </c>
    </row>
    <row r="277" spans="2:7">
      <c r="B277" s="78">
        <v>45260</v>
      </c>
      <c r="C277" s="79">
        <v>45260.711631944447</v>
      </c>
      <c r="D277" s="95">
        <v>422</v>
      </c>
      <c r="E277" s="80">
        <v>6.09</v>
      </c>
      <c r="F277" s="81">
        <v>2569.98</v>
      </c>
      <c r="G277" s="82" t="s">
        <v>8</v>
      </c>
    </row>
    <row r="278" spans="2:7">
      <c r="B278" s="78">
        <v>45260</v>
      </c>
      <c r="C278" s="79">
        <v>45260.71638888889</v>
      </c>
      <c r="D278" s="95">
        <v>178</v>
      </c>
      <c r="E278" s="80">
        <v>6.085</v>
      </c>
      <c r="F278" s="81">
        <v>1083.1299999999999</v>
      </c>
      <c r="G278" s="82" t="s">
        <v>8</v>
      </c>
    </row>
    <row r="279" spans="2:7">
      <c r="B279" s="78">
        <v>45260</v>
      </c>
      <c r="C279" s="79">
        <v>45260.71638888889</v>
      </c>
      <c r="D279" s="95">
        <v>505</v>
      </c>
      <c r="E279" s="80">
        <v>6.085</v>
      </c>
      <c r="F279" s="81">
        <v>3072.9250000000002</v>
      </c>
      <c r="G279" s="82" t="s">
        <v>8</v>
      </c>
    </row>
    <row r="280" spans="2:7">
      <c r="B280" s="78">
        <v>45260</v>
      </c>
      <c r="C280" s="79">
        <v>45260.71638888889</v>
      </c>
      <c r="D280" s="95">
        <v>500</v>
      </c>
      <c r="E280" s="80">
        <v>6.085</v>
      </c>
      <c r="F280" s="81">
        <v>3042.5</v>
      </c>
      <c r="G280" s="82" t="s">
        <v>8</v>
      </c>
    </row>
    <row r="281" spans="2:7">
      <c r="B281" s="78">
        <v>45260</v>
      </c>
      <c r="C281" s="79">
        <v>45260.71638888889</v>
      </c>
      <c r="D281" s="95">
        <v>183</v>
      </c>
      <c r="E281" s="80">
        <v>6.085</v>
      </c>
      <c r="F281" s="81">
        <v>1113.5550000000001</v>
      </c>
      <c r="G281" s="82" t="s">
        <v>8</v>
      </c>
    </row>
    <row r="282" spans="2:7">
      <c r="B282" s="78">
        <v>45260</v>
      </c>
      <c r="C282" s="79">
        <v>45260.71638888889</v>
      </c>
      <c r="D282" s="95">
        <v>353</v>
      </c>
      <c r="E282" s="80">
        <v>6.085</v>
      </c>
      <c r="F282" s="81">
        <v>2148.0050000000001</v>
      </c>
      <c r="G282" s="82" t="s">
        <v>8</v>
      </c>
    </row>
    <row r="283" spans="2:7">
      <c r="B283" s="78">
        <v>45260</v>
      </c>
      <c r="C283" s="79">
        <v>45260.71638888889</v>
      </c>
      <c r="D283" s="95">
        <v>147</v>
      </c>
      <c r="E283" s="80">
        <v>6.085</v>
      </c>
      <c r="F283" s="81">
        <v>894.495</v>
      </c>
      <c r="G283" s="82" t="s">
        <v>8</v>
      </c>
    </row>
    <row r="284" spans="2:7">
      <c r="B284" s="83">
        <v>45260</v>
      </c>
      <c r="C284" s="84">
        <v>45260.71638888889</v>
      </c>
      <c r="D284" s="96">
        <v>157</v>
      </c>
      <c r="E284" s="85">
        <v>6.085</v>
      </c>
      <c r="F284" s="86">
        <v>955.34500000000003</v>
      </c>
      <c r="G284" s="87" t="s">
        <v>8</v>
      </c>
    </row>
    <row r="285" spans="2:7">
      <c r="B285" s="78">
        <v>45261</v>
      </c>
      <c r="C285" s="79">
        <v>45261.378472222219</v>
      </c>
      <c r="D285" s="95">
        <v>151</v>
      </c>
      <c r="E285" s="80">
        <v>6.15</v>
      </c>
      <c r="F285" s="81">
        <v>928.65000000000009</v>
      </c>
      <c r="G285" s="82" t="s">
        <v>8</v>
      </c>
    </row>
    <row r="286" spans="2:7">
      <c r="B286" s="78">
        <v>45261</v>
      </c>
      <c r="C286" s="79">
        <v>45261.381620370368</v>
      </c>
      <c r="D286" s="95">
        <v>194</v>
      </c>
      <c r="E286" s="80">
        <v>6.16</v>
      </c>
      <c r="F286" s="81">
        <v>1195.04</v>
      </c>
      <c r="G286" s="82" t="s">
        <v>8</v>
      </c>
    </row>
    <row r="287" spans="2:7">
      <c r="B287" s="78">
        <v>45261</v>
      </c>
      <c r="C287" s="79">
        <v>45261.381620370368</v>
      </c>
      <c r="D287" s="95">
        <v>30</v>
      </c>
      <c r="E287" s="80">
        <v>6.16</v>
      </c>
      <c r="F287" s="81">
        <v>184.8</v>
      </c>
      <c r="G287" s="82" t="s">
        <v>8</v>
      </c>
    </row>
    <row r="288" spans="2:7">
      <c r="B288" s="78">
        <v>45261</v>
      </c>
      <c r="C288" s="79">
        <v>45261.381620370368</v>
      </c>
      <c r="D288" s="95">
        <v>350</v>
      </c>
      <c r="E288" s="80">
        <v>6.16</v>
      </c>
      <c r="F288" s="81">
        <v>2156</v>
      </c>
      <c r="G288" s="82" t="s">
        <v>8</v>
      </c>
    </row>
    <row r="289" spans="2:7">
      <c r="B289" s="78">
        <v>45261</v>
      </c>
      <c r="C289" s="79">
        <v>45261.385578703703</v>
      </c>
      <c r="D289" s="95">
        <v>8</v>
      </c>
      <c r="E289" s="80">
        <v>6.17</v>
      </c>
      <c r="F289" s="81">
        <v>49.36</v>
      </c>
      <c r="G289" s="82" t="s">
        <v>8</v>
      </c>
    </row>
    <row r="290" spans="2:7">
      <c r="B290" s="78">
        <v>45261</v>
      </c>
      <c r="C290" s="79">
        <v>45261.385578703703</v>
      </c>
      <c r="D290" s="95">
        <v>347</v>
      </c>
      <c r="E290" s="80">
        <v>6.17</v>
      </c>
      <c r="F290" s="81">
        <v>2140.9899999999998</v>
      </c>
      <c r="G290" s="82" t="s">
        <v>8</v>
      </c>
    </row>
    <row r="291" spans="2:7">
      <c r="B291" s="78">
        <v>45261</v>
      </c>
      <c r="C291" s="79">
        <v>45261.385578703703</v>
      </c>
      <c r="D291" s="95">
        <v>231</v>
      </c>
      <c r="E291" s="80">
        <v>6.17</v>
      </c>
      <c r="F291" s="81">
        <v>1425.27</v>
      </c>
      <c r="G291" s="82" t="s">
        <v>8</v>
      </c>
    </row>
    <row r="292" spans="2:7">
      <c r="B292" s="78">
        <v>45261</v>
      </c>
      <c r="C292" s="79">
        <v>45261.389178240737</v>
      </c>
      <c r="D292" s="95">
        <v>118</v>
      </c>
      <c r="E292" s="80">
        <v>6.15</v>
      </c>
      <c r="F292" s="81">
        <v>725.7</v>
      </c>
      <c r="G292" s="82" t="s">
        <v>8</v>
      </c>
    </row>
    <row r="293" spans="2:7">
      <c r="B293" s="78">
        <v>45261</v>
      </c>
      <c r="C293" s="79">
        <v>45261.389178240737</v>
      </c>
      <c r="D293" s="95">
        <v>400</v>
      </c>
      <c r="E293" s="80">
        <v>6.15</v>
      </c>
      <c r="F293" s="81">
        <v>2460</v>
      </c>
      <c r="G293" s="82" t="s">
        <v>8</v>
      </c>
    </row>
    <row r="294" spans="2:7">
      <c r="B294" s="78">
        <v>45261</v>
      </c>
      <c r="C294" s="79">
        <v>45261.42083333333</v>
      </c>
      <c r="D294" s="95">
        <v>83</v>
      </c>
      <c r="E294" s="80">
        <v>6.18</v>
      </c>
      <c r="F294" s="81">
        <v>512.93999999999994</v>
      </c>
      <c r="G294" s="82" t="s">
        <v>8</v>
      </c>
    </row>
    <row r="295" spans="2:7">
      <c r="B295" s="78">
        <v>45261</v>
      </c>
      <c r="C295" s="79">
        <v>45261.42083333333</v>
      </c>
      <c r="D295" s="95">
        <v>214</v>
      </c>
      <c r="E295" s="80">
        <v>6.18</v>
      </c>
      <c r="F295" s="81">
        <v>1322.52</v>
      </c>
      <c r="G295" s="82" t="s">
        <v>8</v>
      </c>
    </row>
    <row r="296" spans="2:7">
      <c r="B296" s="78">
        <v>45261</v>
      </c>
      <c r="C296" s="79">
        <v>45261.42083333333</v>
      </c>
      <c r="D296" s="95">
        <v>317</v>
      </c>
      <c r="E296" s="80">
        <v>6.18</v>
      </c>
      <c r="F296" s="81">
        <v>1959.06</v>
      </c>
      <c r="G296" s="82" t="s">
        <v>8</v>
      </c>
    </row>
    <row r="297" spans="2:7">
      <c r="B297" s="78">
        <v>45261</v>
      </c>
      <c r="C297" s="79">
        <v>45261.42083333333</v>
      </c>
      <c r="D297" s="95">
        <v>516</v>
      </c>
      <c r="E297" s="80">
        <v>6.18</v>
      </c>
      <c r="F297" s="81">
        <v>3188.8799999999997</v>
      </c>
      <c r="G297" s="82" t="s">
        <v>8</v>
      </c>
    </row>
    <row r="298" spans="2:7">
      <c r="B298" s="78">
        <v>45261</v>
      </c>
      <c r="C298" s="79">
        <v>45261.42083333333</v>
      </c>
      <c r="D298" s="95">
        <v>317</v>
      </c>
      <c r="E298" s="80">
        <v>6.18</v>
      </c>
      <c r="F298" s="81">
        <v>1959.06</v>
      </c>
      <c r="G298" s="82" t="s">
        <v>8</v>
      </c>
    </row>
    <row r="299" spans="2:7">
      <c r="B299" s="78">
        <v>45261</v>
      </c>
      <c r="C299" s="79">
        <v>45261.42083333333</v>
      </c>
      <c r="D299" s="95">
        <v>186</v>
      </c>
      <c r="E299" s="80">
        <v>6.18</v>
      </c>
      <c r="F299" s="81">
        <v>1149.48</v>
      </c>
      <c r="G299" s="82" t="s">
        <v>8</v>
      </c>
    </row>
    <row r="300" spans="2:7">
      <c r="B300" s="78">
        <v>45261</v>
      </c>
      <c r="C300" s="79">
        <v>45261.42083333333</v>
      </c>
      <c r="D300" s="95">
        <v>448</v>
      </c>
      <c r="E300" s="80">
        <v>6.18</v>
      </c>
      <c r="F300" s="81">
        <v>2768.64</v>
      </c>
      <c r="G300" s="82" t="s">
        <v>8</v>
      </c>
    </row>
    <row r="301" spans="2:7">
      <c r="B301" s="78">
        <v>45261</v>
      </c>
      <c r="C301" s="79">
        <v>45261.437569444446</v>
      </c>
      <c r="D301" s="95">
        <v>553</v>
      </c>
      <c r="E301" s="80">
        <v>6.19</v>
      </c>
      <c r="F301" s="81">
        <v>3423.07</v>
      </c>
      <c r="G301" s="82" t="s">
        <v>8</v>
      </c>
    </row>
    <row r="302" spans="2:7">
      <c r="B302" s="78">
        <v>45261</v>
      </c>
      <c r="C302" s="79">
        <v>45261.446273148147</v>
      </c>
      <c r="D302" s="95">
        <v>307</v>
      </c>
      <c r="E302" s="80">
        <v>6.17</v>
      </c>
      <c r="F302" s="81">
        <v>1894.19</v>
      </c>
      <c r="G302" s="82" t="s">
        <v>8</v>
      </c>
    </row>
    <row r="303" spans="2:7">
      <c r="B303" s="78">
        <v>45261</v>
      </c>
      <c r="C303" s="79">
        <v>45261.446273148147</v>
      </c>
      <c r="D303" s="95">
        <v>227</v>
      </c>
      <c r="E303" s="80">
        <v>6.17</v>
      </c>
      <c r="F303" s="81">
        <v>1400.59</v>
      </c>
      <c r="G303" s="82" t="s">
        <v>8</v>
      </c>
    </row>
    <row r="304" spans="2:7">
      <c r="B304" s="78">
        <v>45261</v>
      </c>
      <c r="C304" s="79">
        <v>45261.466041666667</v>
      </c>
      <c r="D304" s="95">
        <v>535</v>
      </c>
      <c r="E304" s="80">
        <v>6.1449999999999996</v>
      </c>
      <c r="F304" s="81">
        <v>3287.5749999999998</v>
      </c>
      <c r="G304" s="82" t="s">
        <v>8</v>
      </c>
    </row>
    <row r="305" spans="2:7">
      <c r="B305" s="78">
        <v>45261</v>
      </c>
      <c r="C305" s="79">
        <v>45261.467361111114</v>
      </c>
      <c r="D305" s="97">
        <v>117</v>
      </c>
      <c r="E305" s="89">
        <v>6.1449999999999996</v>
      </c>
      <c r="F305" s="90">
        <v>718.96499999999992</v>
      </c>
      <c r="G305" s="91" t="s">
        <v>8</v>
      </c>
    </row>
    <row r="306" spans="2:7">
      <c r="B306" s="78">
        <v>45261</v>
      </c>
      <c r="C306" s="79">
        <v>45261.467361111114</v>
      </c>
      <c r="D306" s="97">
        <v>383</v>
      </c>
      <c r="E306" s="89">
        <v>6.1449999999999996</v>
      </c>
      <c r="F306" s="90">
        <v>2353.5349999999999</v>
      </c>
      <c r="G306" s="91" t="s">
        <v>8</v>
      </c>
    </row>
    <row r="307" spans="2:7">
      <c r="B307" s="78">
        <v>45261</v>
      </c>
      <c r="C307" s="79">
        <v>45261.484189814815</v>
      </c>
      <c r="D307" s="95">
        <v>552</v>
      </c>
      <c r="E307" s="80">
        <v>6.17</v>
      </c>
      <c r="F307" s="81">
        <v>3405.84</v>
      </c>
      <c r="G307" s="82" t="s">
        <v>8</v>
      </c>
    </row>
    <row r="308" spans="2:7">
      <c r="B308" s="78">
        <v>45261</v>
      </c>
      <c r="C308" s="79">
        <v>45261.484189814815</v>
      </c>
      <c r="D308" s="95">
        <v>8</v>
      </c>
      <c r="E308" s="80">
        <v>6.17</v>
      </c>
      <c r="F308" s="81">
        <v>49.36</v>
      </c>
      <c r="G308" s="82" t="s">
        <v>8</v>
      </c>
    </row>
    <row r="309" spans="2:7">
      <c r="B309" s="78">
        <v>45261</v>
      </c>
      <c r="C309" s="79">
        <v>45261.492268518516</v>
      </c>
      <c r="D309" s="95">
        <v>351</v>
      </c>
      <c r="E309" s="80">
        <v>6.17</v>
      </c>
      <c r="F309" s="81">
        <v>2165.67</v>
      </c>
      <c r="G309" s="82" t="s">
        <v>8</v>
      </c>
    </row>
    <row r="310" spans="2:7">
      <c r="B310" s="78">
        <v>45261</v>
      </c>
      <c r="C310" s="79">
        <v>45261.492268518516</v>
      </c>
      <c r="D310" s="95">
        <v>214</v>
      </c>
      <c r="E310" s="80">
        <v>6.17</v>
      </c>
      <c r="F310" s="81">
        <v>1320.3799999999999</v>
      </c>
      <c r="G310" s="82" t="s">
        <v>8</v>
      </c>
    </row>
    <row r="311" spans="2:7">
      <c r="B311" s="78">
        <v>45261</v>
      </c>
      <c r="C311" s="79">
        <v>45261.520243055558</v>
      </c>
      <c r="D311" s="95">
        <v>140</v>
      </c>
      <c r="E311" s="80">
        <v>6.18</v>
      </c>
      <c r="F311" s="81">
        <v>865.19999999999993</v>
      </c>
      <c r="G311" s="82" t="s">
        <v>8</v>
      </c>
    </row>
    <row r="312" spans="2:7">
      <c r="B312" s="78">
        <v>45261</v>
      </c>
      <c r="C312" s="79">
        <v>45261.520243055558</v>
      </c>
      <c r="D312" s="95">
        <v>166</v>
      </c>
      <c r="E312" s="80">
        <v>6.18</v>
      </c>
      <c r="F312" s="81">
        <v>1025.8799999999999</v>
      </c>
      <c r="G312" s="82" t="s">
        <v>8</v>
      </c>
    </row>
    <row r="313" spans="2:7">
      <c r="B313" s="78">
        <v>45261</v>
      </c>
      <c r="C313" s="79">
        <v>45261.520243055558</v>
      </c>
      <c r="D313" s="95">
        <v>341</v>
      </c>
      <c r="E313" s="80">
        <v>6.18</v>
      </c>
      <c r="F313" s="81">
        <v>2107.38</v>
      </c>
      <c r="G313" s="82" t="s">
        <v>8</v>
      </c>
    </row>
    <row r="314" spans="2:7">
      <c r="B314" s="78">
        <v>45261</v>
      </c>
      <c r="C314" s="79">
        <v>45261.520243055558</v>
      </c>
      <c r="D314" s="95">
        <v>400</v>
      </c>
      <c r="E314" s="80">
        <v>6.18</v>
      </c>
      <c r="F314" s="81">
        <v>2472</v>
      </c>
      <c r="G314" s="82" t="s">
        <v>8</v>
      </c>
    </row>
    <row r="315" spans="2:7">
      <c r="B315" s="78">
        <v>45261</v>
      </c>
      <c r="C315" s="79">
        <v>45261.529699074075</v>
      </c>
      <c r="D315" s="95">
        <v>555</v>
      </c>
      <c r="E315" s="80">
        <v>6.165</v>
      </c>
      <c r="F315" s="81">
        <v>3421.5749999999998</v>
      </c>
      <c r="G315" s="82" t="s">
        <v>8</v>
      </c>
    </row>
    <row r="316" spans="2:7">
      <c r="B316" s="78">
        <v>45261</v>
      </c>
      <c r="C316" s="79">
        <v>45261.552025462966</v>
      </c>
      <c r="D316" s="95">
        <v>355</v>
      </c>
      <c r="E316" s="80">
        <v>6.15</v>
      </c>
      <c r="F316" s="81">
        <v>2183.25</v>
      </c>
      <c r="G316" s="82" t="s">
        <v>8</v>
      </c>
    </row>
    <row r="317" spans="2:7">
      <c r="B317" s="78">
        <v>45261</v>
      </c>
      <c r="C317" s="79">
        <v>45261.552025462966</v>
      </c>
      <c r="D317" s="95">
        <v>163</v>
      </c>
      <c r="E317" s="80">
        <v>6.15</v>
      </c>
      <c r="F317" s="81">
        <v>1002.45</v>
      </c>
      <c r="G317" s="82" t="s">
        <v>8</v>
      </c>
    </row>
    <row r="318" spans="2:7">
      <c r="B318" s="78">
        <v>45261</v>
      </c>
      <c r="C318" s="79">
        <v>45261.559212962966</v>
      </c>
      <c r="D318" s="95">
        <v>26</v>
      </c>
      <c r="E318" s="80">
        <v>6.15</v>
      </c>
      <c r="F318" s="81">
        <v>159.9</v>
      </c>
      <c r="G318" s="82" t="s">
        <v>8</v>
      </c>
    </row>
    <row r="319" spans="2:7">
      <c r="B319" s="78">
        <v>45261</v>
      </c>
      <c r="C319" s="79">
        <v>45261.559212962966</v>
      </c>
      <c r="D319" s="95">
        <v>145</v>
      </c>
      <c r="E319" s="80">
        <v>6.15</v>
      </c>
      <c r="F319" s="81">
        <v>891.75</v>
      </c>
      <c r="G319" s="82" t="s">
        <v>8</v>
      </c>
    </row>
    <row r="320" spans="2:7">
      <c r="B320" s="78">
        <v>45261</v>
      </c>
      <c r="C320" s="79">
        <v>45261.559212962966</v>
      </c>
      <c r="D320" s="95">
        <v>116</v>
      </c>
      <c r="E320" s="80">
        <v>6.15</v>
      </c>
      <c r="F320" s="81">
        <v>713.40000000000009</v>
      </c>
      <c r="G320" s="82" t="s">
        <v>8</v>
      </c>
    </row>
    <row r="321" spans="2:7">
      <c r="B321" s="78">
        <v>45261</v>
      </c>
      <c r="C321" s="79">
        <v>45261.559212962966</v>
      </c>
      <c r="D321" s="95">
        <v>256</v>
      </c>
      <c r="E321" s="80">
        <v>6.15</v>
      </c>
      <c r="F321" s="81">
        <v>1574.4</v>
      </c>
      <c r="G321" s="82" t="s">
        <v>8</v>
      </c>
    </row>
    <row r="322" spans="2:7">
      <c r="B322" s="78">
        <v>45261</v>
      </c>
      <c r="C322" s="79">
        <v>45261.57136574074</v>
      </c>
      <c r="D322" s="95">
        <v>531</v>
      </c>
      <c r="E322" s="80">
        <v>6.1550000000000002</v>
      </c>
      <c r="F322" s="81">
        <v>3268.3050000000003</v>
      </c>
      <c r="G322" s="82" t="s">
        <v>8</v>
      </c>
    </row>
    <row r="323" spans="2:7">
      <c r="B323" s="78">
        <v>45261</v>
      </c>
      <c r="C323" s="79">
        <v>45261.602453703701</v>
      </c>
      <c r="D323" s="95">
        <v>302</v>
      </c>
      <c r="E323" s="80">
        <v>6.1449999999999996</v>
      </c>
      <c r="F323" s="81">
        <v>1855.79</v>
      </c>
      <c r="G323" s="82" t="s">
        <v>8</v>
      </c>
    </row>
    <row r="324" spans="2:7">
      <c r="B324" s="78">
        <v>45261</v>
      </c>
      <c r="C324" s="79">
        <v>45261.602453703701</v>
      </c>
      <c r="D324" s="95">
        <v>701</v>
      </c>
      <c r="E324" s="80">
        <v>6.1449999999999996</v>
      </c>
      <c r="F324" s="81">
        <v>4307.6449999999995</v>
      </c>
      <c r="G324" s="82" t="s">
        <v>8</v>
      </c>
    </row>
    <row r="325" spans="2:7">
      <c r="B325" s="78">
        <v>45261</v>
      </c>
      <c r="C325" s="79">
        <v>45261.615578703706</v>
      </c>
      <c r="D325" s="95">
        <v>1030</v>
      </c>
      <c r="E325" s="80">
        <v>6.16</v>
      </c>
      <c r="F325" s="81">
        <v>6344.8</v>
      </c>
      <c r="G325" s="82" t="s">
        <v>8</v>
      </c>
    </row>
    <row r="326" spans="2:7">
      <c r="B326" s="78">
        <v>45261</v>
      </c>
      <c r="C326" s="79">
        <v>45261.623749999999</v>
      </c>
      <c r="D326" s="95">
        <v>500</v>
      </c>
      <c r="E326" s="80">
        <v>6.1449999999999996</v>
      </c>
      <c r="F326" s="81">
        <v>3072.5</v>
      </c>
      <c r="G326" s="82" t="s">
        <v>8</v>
      </c>
    </row>
    <row r="327" spans="2:7">
      <c r="B327" s="78">
        <v>45261</v>
      </c>
      <c r="C327" s="79">
        <v>45261.638136574074</v>
      </c>
      <c r="D327" s="95">
        <v>410</v>
      </c>
      <c r="E327" s="80">
        <v>6.13</v>
      </c>
      <c r="F327" s="81">
        <v>2513.3000000000002</v>
      </c>
      <c r="G327" s="82" t="s">
        <v>8</v>
      </c>
    </row>
    <row r="328" spans="2:7">
      <c r="B328" s="78">
        <v>45261</v>
      </c>
      <c r="C328" s="79">
        <v>45261.638148148151</v>
      </c>
      <c r="D328" s="95">
        <v>106</v>
      </c>
      <c r="E328" s="80">
        <v>6.13</v>
      </c>
      <c r="F328" s="81">
        <v>649.78</v>
      </c>
      <c r="G328" s="82" t="s">
        <v>8</v>
      </c>
    </row>
    <row r="329" spans="2:7">
      <c r="B329" s="78">
        <v>45261</v>
      </c>
      <c r="C329" s="79">
        <v>45261.644560185188</v>
      </c>
      <c r="D329" s="95">
        <v>560</v>
      </c>
      <c r="E329" s="80">
        <v>6.125</v>
      </c>
      <c r="F329" s="81">
        <v>3430</v>
      </c>
      <c r="G329" s="82" t="s">
        <v>8</v>
      </c>
    </row>
    <row r="330" spans="2:7">
      <c r="B330" s="78">
        <v>45261</v>
      </c>
      <c r="C330" s="79">
        <v>45261.658900462964</v>
      </c>
      <c r="D330" s="95">
        <v>125</v>
      </c>
      <c r="E330" s="80">
        <v>6.14</v>
      </c>
      <c r="F330" s="81">
        <v>767.5</v>
      </c>
      <c r="G330" s="82" t="s">
        <v>8</v>
      </c>
    </row>
    <row r="331" spans="2:7">
      <c r="B331" s="78">
        <v>45261</v>
      </c>
      <c r="C331" s="79">
        <v>45261.658900462964</v>
      </c>
      <c r="D331" s="95">
        <v>12</v>
      </c>
      <c r="E331" s="80">
        <v>6.14</v>
      </c>
      <c r="F331" s="81">
        <v>73.679999999999993</v>
      </c>
      <c r="G331" s="82" t="s">
        <v>8</v>
      </c>
    </row>
    <row r="332" spans="2:7">
      <c r="B332" s="78">
        <v>45261</v>
      </c>
      <c r="C332" s="79">
        <v>45261.658900462964</v>
      </c>
      <c r="D332" s="95">
        <v>500</v>
      </c>
      <c r="E332" s="80">
        <v>6.14</v>
      </c>
      <c r="F332" s="81">
        <v>3070</v>
      </c>
      <c r="G332" s="82" t="s">
        <v>8</v>
      </c>
    </row>
    <row r="333" spans="2:7">
      <c r="B333" s="78">
        <v>45261</v>
      </c>
      <c r="C333" s="79">
        <v>45261.658900462964</v>
      </c>
      <c r="D333" s="95">
        <v>400</v>
      </c>
      <c r="E333" s="80">
        <v>6.14</v>
      </c>
      <c r="F333" s="81">
        <v>2456</v>
      </c>
      <c r="G333" s="82" t="s">
        <v>8</v>
      </c>
    </row>
    <row r="334" spans="2:7">
      <c r="B334" s="78">
        <v>45261</v>
      </c>
      <c r="C334" s="79">
        <v>45261.670347222222</v>
      </c>
      <c r="D334" s="95">
        <v>611</v>
      </c>
      <c r="E334" s="80">
        <v>6.1449999999999996</v>
      </c>
      <c r="F334" s="81">
        <v>3754.5949999999998</v>
      </c>
      <c r="G334" s="82" t="s">
        <v>8</v>
      </c>
    </row>
    <row r="335" spans="2:7">
      <c r="B335" s="78">
        <v>45261</v>
      </c>
      <c r="C335" s="79">
        <v>45261.680520833332</v>
      </c>
      <c r="D335" s="95">
        <v>6</v>
      </c>
      <c r="E335" s="80">
        <v>6.1550000000000002</v>
      </c>
      <c r="F335" s="81">
        <v>36.93</v>
      </c>
      <c r="G335" s="82" t="s">
        <v>8</v>
      </c>
    </row>
    <row r="336" spans="2:7">
      <c r="B336" s="78">
        <v>45261</v>
      </c>
      <c r="C336" s="79">
        <v>45261.680520833332</v>
      </c>
      <c r="D336" s="95">
        <v>8</v>
      </c>
      <c r="E336" s="80">
        <v>6.1550000000000002</v>
      </c>
      <c r="F336" s="81">
        <v>49.24</v>
      </c>
      <c r="G336" s="82" t="s">
        <v>8</v>
      </c>
    </row>
    <row r="337" spans="2:7">
      <c r="B337" s="78">
        <v>45261</v>
      </c>
      <c r="C337" s="79">
        <v>45261.680520833332</v>
      </c>
      <c r="D337" s="95">
        <v>56</v>
      </c>
      <c r="E337" s="80">
        <v>6.1550000000000002</v>
      </c>
      <c r="F337" s="81">
        <v>344.68</v>
      </c>
      <c r="G337" s="82" t="s">
        <v>8</v>
      </c>
    </row>
    <row r="338" spans="2:7">
      <c r="B338" s="78">
        <v>45261</v>
      </c>
      <c r="C338" s="79">
        <v>45261.680520833332</v>
      </c>
      <c r="D338" s="95">
        <v>77</v>
      </c>
      <c r="E338" s="80">
        <v>6.1550000000000002</v>
      </c>
      <c r="F338" s="81">
        <v>473.935</v>
      </c>
      <c r="G338" s="82" t="s">
        <v>8</v>
      </c>
    </row>
    <row r="339" spans="2:7">
      <c r="B339" s="78">
        <v>45261</v>
      </c>
      <c r="C339" s="79">
        <v>45261.680520833332</v>
      </c>
      <c r="D339" s="95">
        <v>107</v>
      </c>
      <c r="E339" s="80">
        <v>6.1550000000000002</v>
      </c>
      <c r="F339" s="81">
        <v>658.58500000000004</v>
      </c>
      <c r="G339" s="82" t="s">
        <v>8</v>
      </c>
    </row>
    <row r="340" spans="2:7">
      <c r="B340" s="78">
        <v>45261</v>
      </c>
      <c r="C340" s="79">
        <v>45261.680520833332</v>
      </c>
      <c r="D340" s="95">
        <v>53</v>
      </c>
      <c r="E340" s="80">
        <v>6.1550000000000002</v>
      </c>
      <c r="F340" s="81">
        <v>326.21500000000003</v>
      </c>
      <c r="G340" s="82" t="s">
        <v>8</v>
      </c>
    </row>
    <row r="341" spans="2:7">
      <c r="B341" s="78">
        <v>45261</v>
      </c>
      <c r="C341" s="79">
        <v>45261.680520833332</v>
      </c>
      <c r="D341" s="95">
        <v>524</v>
      </c>
      <c r="E341" s="80">
        <v>6.1550000000000002</v>
      </c>
      <c r="F341" s="81">
        <v>3225.2200000000003</v>
      </c>
      <c r="G341" s="82" t="s">
        <v>8</v>
      </c>
    </row>
    <row r="342" spans="2:7">
      <c r="B342" s="78">
        <v>45261</v>
      </c>
      <c r="C342" s="79">
        <v>45261.684374999997</v>
      </c>
      <c r="D342" s="95">
        <v>576</v>
      </c>
      <c r="E342" s="80">
        <v>6.1550000000000002</v>
      </c>
      <c r="F342" s="81">
        <v>3545.28</v>
      </c>
      <c r="G342" s="82" t="s">
        <v>8</v>
      </c>
    </row>
    <row r="343" spans="2:7">
      <c r="B343" s="78">
        <v>45261</v>
      </c>
      <c r="C343" s="79">
        <v>45261.708287037036</v>
      </c>
      <c r="D343" s="95">
        <v>1119</v>
      </c>
      <c r="E343" s="80">
        <v>6.1749999999999998</v>
      </c>
      <c r="F343" s="81">
        <v>6909.8249999999998</v>
      </c>
      <c r="G343" s="82" t="s">
        <v>8</v>
      </c>
    </row>
    <row r="344" spans="2:7">
      <c r="B344" s="78">
        <v>45261</v>
      </c>
      <c r="C344" s="79">
        <v>45261.722280092596</v>
      </c>
      <c r="D344" s="95">
        <v>866</v>
      </c>
      <c r="E344" s="80">
        <v>6.1749999999999998</v>
      </c>
      <c r="F344" s="81">
        <v>5347.55</v>
      </c>
      <c r="G344" s="82" t="s">
        <v>8</v>
      </c>
    </row>
    <row r="345" spans="2:7">
      <c r="B345" s="78">
        <v>45261</v>
      </c>
      <c r="C345" s="79">
        <v>45261.723449074074</v>
      </c>
      <c r="D345" s="95">
        <v>278</v>
      </c>
      <c r="E345" s="80">
        <v>6.165</v>
      </c>
      <c r="F345" s="81">
        <v>1713.8700000000001</v>
      </c>
      <c r="G345" s="82" t="s">
        <v>8</v>
      </c>
    </row>
    <row r="346" spans="2:7">
      <c r="B346" s="83">
        <v>45261</v>
      </c>
      <c r="C346" s="84">
        <v>45261.723449074074</v>
      </c>
      <c r="D346" s="96">
        <v>400</v>
      </c>
      <c r="E346" s="85">
        <v>6.165</v>
      </c>
      <c r="F346" s="86">
        <v>2466</v>
      </c>
      <c r="G346" s="87" t="s">
        <v>8</v>
      </c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5"/>
      <c r="E350" s="80"/>
      <c r="F350" s="81"/>
      <c r="G350" s="82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7"/>
      <c r="E423" s="89"/>
      <c r="F423" s="90"/>
      <c r="G423" s="91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7"/>
      <c r="E506" s="89"/>
      <c r="F506" s="90"/>
      <c r="G506" s="91"/>
    </row>
    <row r="507" spans="2:7">
      <c r="B507" s="78"/>
      <c r="C507" s="79"/>
      <c r="D507" s="97"/>
      <c r="E507" s="89"/>
      <c r="F507" s="90"/>
      <c r="G507" s="91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  <row r="1091" spans="2:7">
      <c r="B1091" s="78"/>
      <c r="C1091" s="79"/>
      <c r="D1091" s="95"/>
      <c r="E1091" s="80"/>
      <c r="F1091" s="81"/>
      <c r="G1091" s="82"/>
    </row>
    <row r="1092" spans="2:7">
      <c r="B1092" s="78"/>
      <c r="C1092" s="79"/>
      <c r="D1092" s="95"/>
      <c r="E1092" s="80"/>
      <c r="F1092" s="81"/>
      <c r="G1092" s="82"/>
    </row>
    <row r="1093" spans="2:7">
      <c r="B1093" s="78"/>
      <c r="C1093" s="79"/>
      <c r="D1093" s="95"/>
      <c r="E1093" s="80"/>
      <c r="F1093" s="81"/>
      <c r="G1093" s="82"/>
    </row>
    <row r="1094" spans="2:7">
      <c r="B1094" s="78"/>
      <c r="C1094" s="79"/>
      <c r="D1094" s="95"/>
      <c r="E1094" s="80"/>
      <c r="F1094" s="81"/>
      <c r="G1094" s="82"/>
    </row>
    <row r="1095" spans="2:7">
      <c r="B1095" s="78"/>
      <c r="C1095" s="79"/>
      <c r="D1095" s="95"/>
      <c r="E1095" s="80"/>
      <c r="F1095" s="81"/>
      <c r="G1095" s="82"/>
    </row>
    <row r="1096" spans="2:7">
      <c r="B1096" s="78"/>
      <c r="C1096" s="79"/>
      <c r="D1096" s="95"/>
      <c r="E1096" s="80"/>
      <c r="F1096" s="81"/>
      <c r="G1096" s="82"/>
    </row>
    <row r="1097" spans="2:7">
      <c r="B1097" s="78"/>
      <c r="C1097" s="79"/>
      <c r="D1097" s="95"/>
      <c r="E1097" s="80"/>
      <c r="F1097" s="81"/>
      <c r="G1097" s="82"/>
    </row>
    <row r="1098" spans="2:7">
      <c r="B1098" s="78"/>
      <c r="C1098" s="79"/>
      <c r="D1098" s="95"/>
      <c r="E1098" s="80"/>
      <c r="F1098" s="81"/>
      <c r="G1098" s="82"/>
    </row>
    <row r="1099" spans="2:7">
      <c r="B1099" s="78"/>
      <c r="C1099" s="79"/>
      <c r="D1099" s="95"/>
      <c r="E1099" s="80"/>
      <c r="F1099" s="81"/>
      <c r="G1099" s="82"/>
    </row>
    <row r="1100" spans="2:7">
      <c r="B1100" s="78"/>
      <c r="C1100" s="79"/>
      <c r="D1100" s="95"/>
      <c r="E1100" s="80"/>
      <c r="F1100" s="81"/>
      <c r="G1100" s="82"/>
    </row>
    <row r="1101" spans="2:7">
      <c r="B1101" s="78"/>
      <c r="C1101" s="79"/>
      <c r="D1101" s="95"/>
      <c r="E1101" s="80"/>
      <c r="F1101" s="81"/>
      <c r="G1101" s="82"/>
    </row>
    <row r="1102" spans="2:7">
      <c r="B1102" s="78"/>
      <c r="C1102" s="79"/>
      <c r="D1102" s="95"/>
      <c r="E1102" s="80"/>
      <c r="F1102" s="81"/>
      <c r="G1102" s="82"/>
    </row>
    <row r="1103" spans="2:7">
      <c r="B1103" s="78"/>
      <c r="C1103" s="79"/>
      <c r="D1103" s="95"/>
      <c r="E1103" s="80"/>
      <c r="F1103" s="81"/>
      <c r="G1103" s="82"/>
    </row>
    <row r="1104" spans="2:7">
      <c r="B1104" s="78"/>
      <c r="C1104" s="79"/>
      <c r="D1104" s="95"/>
      <c r="E1104" s="80"/>
      <c r="F1104" s="81"/>
      <c r="G1104" s="82"/>
    </row>
    <row r="1105" spans="2:7">
      <c r="B1105" s="78"/>
      <c r="C1105" s="79"/>
      <c r="D1105" s="95"/>
      <c r="E1105" s="80"/>
      <c r="F1105" s="81"/>
      <c r="G1105" s="82"/>
    </row>
    <row r="1106" spans="2:7">
      <c r="B1106" s="78"/>
      <c r="C1106" s="79"/>
      <c r="D1106" s="95"/>
      <c r="E1106" s="80"/>
      <c r="F1106" s="81"/>
      <c r="G1106" s="82"/>
    </row>
    <row r="1107" spans="2:7">
      <c r="B1107" s="78"/>
      <c r="C1107" s="79"/>
      <c r="D1107" s="95"/>
      <c r="E1107" s="80"/>
      <c r="F1107" s="81"/>
      <c r="G1107" s="82"/>
    </row>
    <row r="1108" spans="2:7">
      <c r="B1108" s="78"/>
      <c r="C1108" s="79"/>
      <c r="D1108" s="95"/>
      <c r="E1108" s="80"/>
      <c r="F1108" s="81"/>
      <c r="G1108" s="82"/>
    </row>
    <row r="1109" spans="2:7">
      <c r="B1109" s="78"/>
      <c r="C1109" s="79"/>
      <c r="D1109" s="95"/>
      <c r="E1109" s="80"/>
      <c r="F1109" s="81"/>
      <c r="G1109" s="82"/>
    </row>
    <row r="1110" spans="2:7">
      <c r="B1110" s="78"/>
      <c r="C1110" s="79"/>
      <c r="D1110" s="95"/>
      <c r="E1110" s="80"/>
      <c r="F1110" s="81"/>
      <c r="G1110" s="82"/>
    </row>
    <row r="1111" spans="2:7">
      <c r="B1111" s="78"/>
      <c r="C1111" s="79"/>
      <c r="D1111" s="95"/>
      <c r="E1111" s="80"/>
      <c r="F1111" s="81"/>
      <c r="G1111" s="82"/>
    </row>
    <row r="1112" spans="2:7">
      <c r="B1112" s="78"/>
      <c r="C1112" s="79"/>
      <c r="D1112" s="95"/>
      <c r="E1112" s="80"/>
      <c r="F1112" s="81"/>
      <c r="G1112" s="82"/>
    </row>
    <row r="1113" spans="2:7">
      <c r="B1113" s="78"/>
      <c r="C1113" s="79"/>
      <c r="D1113" s="95"/>
      <c r="E1113" s="80"/>
      <c r="F1113" s="81"/>
      <c r="G1113" s="82"/>
    </row>
    <row r="1114" spans="2:7">
      <c r="B1114" s="78"/>
      <c r="C1114" s="79"/>
      <c r="D1114" s="95"/>
      <c r="E1114" s="80"/>
      <c r="F1114" s="81"/>
      <c r="G1114" s="82"/>
    </row>
    <row r="1115" spans="2:7">
      <c r="B1115" s="78"/>
      <c r="C1115" s="79"/>
      <c r="D1115" s="95"/>
      <c r="E1115" s="80"/>
      <c r="F1115" s="81"/>
      <c r="G1115" s="82"/>
    </row>
    <row r="1116" spans="2:7">
      <c r="B1116" s="78"/>
      <c r="C1116" s="79"/>
      <c r="D1116" s="95"/>
      <c r="E1116" s="80"/>
      <c r="F1116" s="81"/>
      <c r="G1116" s="82"/>
    </row>
    <row r="1117" spans="2:7">
      <c r="B1117" s="78"/>
      <c r="C1117" s="79"/>
      <c r="D1117" s="95"/>
      <c r="E1117" s="80"/>
      <c r="F1117" s="81"/>
      <c r="G1117" s="82"/>
    </row>
    <row r="1118" spans="2:7">
      <c r="B1118" s="78"/>
      <c r="C1118" s="79"/>
      <c r="D1118" s="95"/>
      <c r="E1118" s="80"/>
      <c r="F1118" s="81"/>
      <c r="G1118" s="82"/>
    </row>
    <row r="1119" spans="2:7">
      <c r="B1119" s="78"/>
      <c r="C1119" s="79"/>
      <c r="D1119" s="95"/>
      <c r="E1119" s="80"/>
      <c r="F1119" s="81"/>
      <c r="G1119" s="82"/>
    </row>
    <row r="1120" spans="2:7">
      <c r="B1120" s="78"/>
      <c r="C1120" s="79"/>
      <c r="D1120" s="95"/>
      <c r="E1120" s="80"/>
      <c r="F1120" s="81"/>
      <c r="G1120" s="82"/>
    </row>
    <row r="1121" spans="2:7">
      <c r="B1121" s="78"/>
      <c r="C1121" s="79"/>
      <c r="D1121" s="95"/>
      <c r="E1121" s="80"/>
      <c r="F1121" s="81"/>
      <c r="G1121" s="82"/>
    </row>
    <row r="1122" spans="2:7">
      <c r="B1122" s="78"/>
      <c r="C1122" s="79"/>
      <c r="D1122" s="95"/>
      <c r="E1122" s="80"/>
      <c r="F1122" s="81"/>
      <c r="G1122" s="82"/>
    </row>
    <row r="1123" spans="2:7">
      <c r="B1123" s="78"/>
      <c r="C1123" s="79"/>
      <c r="D1123" s="95"/>
      <c r="E1123" s="80"/>
      <c r="F1123" s="81"/>
      <c r="G1123" s="82"/>
    </row>
    <row r="1124" spans="2:7">
      <c r="B1124" s="78"/>
      <c r="C1124" s="79"/>
      <c r="D1124" s="95"/>
      <c r="E1124" s="80"/>
      <c r="F1124" s="81"/>
      <c r="G1124" s="82"/>
    </row>
    <row r="1125" spans="2:7">
      <c r="B1125" s="78"/>
      <c r="C1125" s="79"/>
      <c r="D1125" s="95"/>
      <c r="E1125" s="80"/>
      <c r="F1125" s="81"/>
      <c r="G1125" s="82"/>
    </row>
    <row r="1126" spans="2:7">
      <c r="B1126" s="78"/>
      <c r="C1126" s="79"/>
      <c r="D1126" s="95"/>
      <c r="E1126" s="80"/>
      <c r="F1126" s="81"/>
      <c r="G1126" s="82"/>
    </row>
    <row r="1127" spans="2:7">
      <c r="B1127" s="78"/>
      <c r="C1127" s="79"/>
      <c r="D1127" s="95"/>
      <c r="E1127" s="80"/>
      <c r="F1127" s="81"/>
      <c r="G1127" s="82"/>
    </row>
    <row r="1128" spans="2:7">
      <c r="B1128" s="78"/>
      <c r="C1128" s="79"/>
      <c r="D1128" s="95"/>
      <c r="E1128" s="80"/>
      <c r="F1128" s="81"/>
      <c r="G1128" s="82"/>
    </row>
    <row r="1129" spans="2:7">
      <c r="B1129" s="78"/>
      <c r="C1129" s="79"/>
      <c r="D1129" s="95"/>
      <c r="E1129" s="80"/>
      <c r="F1129" s="81"/>
      <c r="G1129" s="82"/>
    </row>
    <row r="1130" spans="2:7">
      <c r="B1130" s="78"/>
      <c r="C1130" s="79"/>
      <c r="D1130" s="95"/>
      <c r="E1130" s="80"/>
      <c r="F1130" s="81"/>
      <c r="G1130" s="82"/>
    </row>
    <row r="1131" spans="2:7">
      <c r="B1131" s="78"/>
      <c r="C1131" s="79"/>
      <c r="D1131" s="95"/>
      <c r="E1131" s="80"/>
      <c r="F1131" s="81"/>
      <c r="G1131" s="82"/>
    </row>
    <row r="1132" spans="2:7">
      <c r="B1132" s="78"/>
      <c r="C1132" s="79"/>
      <c r="D1132" s="95"/>
      <c r="E1132" s="80"/>
      <c r="F1132" s="81"/>
      <c r="G1132" s="82"/>
    </row>
    <row r="1133" spans="2:7">
      <c r="B1133" s="78"/>
      <c r="C1133" s="79"/>
      <c r="D1133" s="95"/>
      <c r="E1133" s="80"/>
      <c r="F1133" s="81"/>
      <c r="G1133" s="82"/>
    </row>
    <row r="1134" spans="2:7">
      <c r="B1134" s="78"/>
      <c r="C1134" s="79"/>
      <c r="D1134" s="95"/>
      <c r="E1134" s="80"/>
      <c r="F1134" s="81"/>
      <c r="G1134" s="82"/>
    </row>
    <row r="1135" spans="2:7">
      <c r="B1135" s="78"/>
      <c r="C1135" s="79"/>
      <c r="D1135" s="95"/>
      <c r="E1135" s="80"/>
      <c r="F1135" s="81"/>
      <c r="G1135" s="82"/>
    </row>
    <row r="1136" spans="2:7">
      <c r="B1136" s="78"/>
      <c r="C1136" s="79"/>
      <c r="D1136" s="95"/>
      <c r="E1136" s="80"/>
      <c r="F1136" s="81"/>
      <c r="G1136" s="82"/>
    </row>
    <row r="1137" spans="2:7">
      <c r="B1137" s="78"/>
      <c r="C1137" s="79"/>
      <c r="D1137" s="95"/>
      <c r="E1137" s="80"/>
      <c r="F1137" s="81"/>
      <c r="G1137" s="82"/>
    </row>
    <row r="1138" spans="2:7">
      <c r="B1138" s="78"/>
      <c r="C1138" s="79"/>
      <c r="D1138" s="95"/>
      <c r="E1138" s="80"/>
      <c r="F1138" s="81"/>
      <c r="G1138" s="82"/>
    </row>
    <row r="1139" spans="2:7">
      <c r="B1139" s="78"/>
      <c r="C1139" s="79"/>
      <c r="D1139" s="95"/>
      <c r="E1139" s="80"/>
      <c r="F1139" s="81"/>
      <c r="G1139" s="82"/>
    </row>
    <row r="1140" spans="2:7">
      <c r="B1140" s="78"/>
      <c r="C1140" s="79"/>
      <c r="D1140" s="95"/>
      <c r="E1140" s="80"/>
      <c r="F1140" s="81"/>
      <c r="G1140" s="82"/>
    </row>
    <row r="1141" spans="2:7">
      <c r="B1141" s="78"/>
      <c r="C1141" s="79"/>
      <c r="D1141" s="95"/>
      <c r="E1141" s="80"/>
      <c r="F1141" s="81"/>
      <c r="G1141" s="82"/>
    </row>
    <row r="1142" spans="2:7">
      <c r="B1142" s="78"/>
      <c r="C1142" s="79"/>
      <c r="D1142" s="95"/>
      <c r="E1142" s="80"/>
      <c r="F1142" s="81"/>
      <c r="G1142" s="82"/>
    </row>
    <row r="1143" spans="2:7">
      <c r="B1143" s="78"/>
      <c r="C1143" s="79"/>
      <c r="D1143" s="95"/>
      <c r="E1143" s="80"/>
      <c r="F1143" s="81"/>
      <c r="G1143" s="82"/>
    </row>
    <row r="1144" spans="2:7">
      <c r="B1144" s="78"/>
      <c r="C1144" s="79"/>
      <c r="D1144" s="95"/>
      <c r="E1144" s="80"/>
      <c r="F1144" s="81"/>
      <c r="G1144" s="82"/>
    </row>
    <row r="1145" spans="2:7">
      <c r="B1145" s="78"/>
      <c r="C1145" s="79"/>
      <c r="D1145" s="95"/>
      <c r="E1145" s="80"/>
      <c r="F1145" s="81"/>
      <c r="G1145" s="82"/>
    </row>
    <row r="1146" spans="2:7">
      <c r="B1146" s="78"/>
      <c r="C1146" s="79"/>
      <c r="D1146" s="95"/>
      <c r="E1146" s="80"/>
      <c r="F1146" s="81"/>
      <c r="G1146" s="82"/>
    </row>
    <row r="1147" spans="2:7">
      <c r="B1147" s="78"/>
      <c r="C1147" s="79"/>
      <c r="D1147" s="95"/>
      <c r="E1147" s="80"/>
      <c r="F1147" s="81"/>
      <c r="G1147" s="82"/>
    </row>
    <row r="1148" spans="2:7">
      <c r="B1148" s="78"/>
      <c r="C1148" s="79"/>
      <c r="D1148" s="95"/>
      <c r="E1148" s="80"/>
      <c r="F1148" s="81"/>
      <c r="G1148" s="82"/>
    </row>
    <row r="1149" spans="2:7">
      <c r="B1149" s="78"/>
      <c r="C1149" s="79"/>
      <c r="D1149" s="95"/>
      <c r="E1149" s="80"/>
      <c r="F1149" s="81"/>
      <c r="G1149" s="82"/>
    </row>
    <row r="1150" spans="2:7">
      <c r="B1150" s="78"/>
      <c r="C1150" s="79"/>
      <c r="D1150" s="95"/>
      <c r="E1150" s="80"/>
      <c r="F1150" s="81"/>
      <c r="G1150" s="82"/>
    </row>
    <row r="1151" spans="2:7">
      <c r="B1151" s="78"/>
      <c r="C1151" s="79"/>
      <c r="D1151" s="95"/>
      <c r="E1151" s="80"/>
      <c r="F1151" s="81"/>
      <c r="G1151" s="82"/>
    </row>
    <row r="1152" spans="2:7">
      <c r="B1152" s="78"/>
      <c r="C1152" s="79"/>
      <c r="D1152" s="95"/>
      <c r="E1152" s="80"/>
      <c r="F1152" s="81"/>
      <c r="G1152" s="82"/>
    </row>
    <row r="1153" spans="2:7">
      <c r="B1153" s="78"/>
      <c r="C1153" s="79"/>
      <c r="D1153" s="95"/>
      <c r="E1153" s="80"/>
      <c r="F1153" s="81"/>
      <c r="G1153" s="82"/>
    </row>
    <row r="1154" spans="2:7">
      <c r="B1154" s="78"/>
      <c r="C1154" s="79"/>
      <c r="D1154" s="95"/>
      <c r="E1154" s="80"/>
      <c r="F1154" s="81"/>
      <c r="G1154" s="82"/>
    </row>
    <row r="1155" spans="2:7">
      <c r="B1155" s="78"/>
      <c r="C1155" s="79"/>
      <c r="D1155" s="95"/>
      <c r="E1155" s="80"/>
      <c r="F1155" s="81"/>
      <c r="G1155" s="82"/>
    </row>
    <row r="1156" spans="2:7">
      <c r="B1156" s="78"/>
      <c r="C1156" s="79"/>
      <c r="D1156" s="95"/>
      <c r="E1156" s="80"/>
      <c r="F1156" s="81"/>
      <c r="G1156" s="82"/>
    </row>
    <row r="1157" spans="2:7">
      <c r="B1157" s="78"/>
      <c r="C1157" s="79"/>
      <c r="D1157" s="95"/>
      <c r="E1157" s="80"/>
      <c r="F1157" s="81"/>
      <c r="G1157" s="82"/>
    </row>
    <row r="1158" spans="2:7">
      <c r="B1158" s="78"/>
      <c r="C1158" s="79"/>
      <c r="D1158" s="95"/>
      <c r="E1158" s="80"/>
      <c r="F1158" s="81"/>
      <c r="G1158" s="82"/>
    </row>
    <row r="1159" spans="2:7">
      <c r="B1159" s="78"/>
      <c r="C1159" s="79"/>
      <c r="D1159" s="95"/>
      <c r="E1159" s="80"/>
      <c r="F1159" s="81"/>
      <c r="G1159" s="82"/>
    </row>
    <row r="1160" spans="2:7">
      <c r="B1160" s="78"/>
      <c r="C1160" s="79"/>
      <c r="D1160" s="95"/>
      <c r="E1160" s="80"/>
      <c r="F1160" s="81"/>
      <c r="G1160" s="82"/>
    </row>
    <row r="1161" spans="2:7">
      <c r="B1161" s="78"/>
      <c r="C1161" s="79"/>
      <c r="D1161" s="95"/>
      <c r="E1161" s="80"/>
      <c r="F1161" s="81"/>
      <c r="G1161" s="82"/>
    </row>
    <row r="1162" spans="2:7">
      <c r="B1162" s="78"/>
      <c r="C1162" s="79"/>
      <c r="D1162" s="95"/>
      <c r="E1162" s="80"/>
      <c r="F1162" s="81"/>
      <c r="G1162" s="82"/>
    </row>
    <row r="1163" spans="2:7">
      <c r="B1163" s="78"/>
      <c r="C1163" s="79"/>
      <c r="D1163" s="95"/>
      <c r="E1163" s="80"/>
      <c r="F1163" s="81"/>
      <c r="G1163" s="82"/>
    </row>
    <row r="1164" spans="2:7">
      <c r="B1164" s="78"/>
      <c r="C1164" s="79"/>
      <c r="D1164" s="95"/>
      <c r="E1164" s="80"/>
      <c r="F1164" s="81"/>
      <c r="G1164" s="82"/>
    </row>
    <row r="1165" spans="2:7">
      <c r="B1165" s="78"/>
      <c r="C1165" s="79"/>
      <c r="D1165" s="95"/>
      <c r="E1165" s="80"/>
      <c r="F1165" s="81"/>
      <c r="G1165" s="82"/>
    </row>
    <row r="1166" spans="2:7">
      <c r="B1166" s="78"/>
      <c r="C1166" s="79"/>
      <c r="D1166" s="95"/>
      <c r="E1166" s="80"/>
      <c r="F1166" s="81"/>
      <c r="G1166" s="82"/>
    </row>
    <row r="1167" spans="2:7">
      <c r="B1167" s="78"/>
      <c r="C1167" s="79"/>
      <c r="D1167" s="95"/>
      <c r="E1167" s="80"/>
      <c r="F1167" s="81"/>
      <c r="G1167" s="82"/>
    </row>
    <row r="1168" spans="2:7">
      <c r="B1168" s="78"/>
      <c r="C1168" s="79"/>
      <c r="D1168" s="95"/>
      <c r="E1168" s="80"/>
      <c r="F1168" s="81"/>
      <c r="G1168" s="82"/>
    </row>
    <row r="1169" spans="2:7">
      <c r="B1169" s="78"/>
      <c r="C1169" s="79"/>
      <c r="D1169" s="95"/>
      <c r="E1169" s="80"/>
      <c r="F1169" s="81"/>
      <c r="G1169" s="82"/>
    </row>
    <row r="1170" spans="2:7">
      <c r="B1170" s="78"/>
      <c r="C1170" s="79"/>
      <c r="D1170" s="95"/>
      <c r="E1170" s="80"/>
      <c r="F1170" s="81"/>
      <c r="G1170" s="82"/>
    </row>
    <row r="1171" spans="2:7">
      <c r="B1171" s="78"/>
      <c r="C1171" s="79"/>
      <c r="D1171" s="95"/>
      <c r="E1171" s="80"/>
      <c r="F1171" s="81"/>
      <c r="G1171" s="82"/>
    </row>
    <row r="1172" spans="2:7">
      <c r="B1172" s="78"/>
      <c r="C1172" s="79"/>
      <c r="D1172" s="95"/>
      <c r="E1172" s="80"/>
      <c r="F1172" s="81"/>
      <c r="G1172" s="82"/>
    </row>
    <row r="1173" spans="2:7">
      <c r="B1173" s="78"/>
      <c r="C1173" s="79"/>
      <c r="D1173" s="95"/>
      <c r="E1173" s="80"/>
      <c r="F1173" s="81"/>
      <c r="G1173" s="82"/>
    </row>
    <row r="1174" spans="2:7">
      <c r="B1174" s="78"/>
      <c r="C1174" s="79"/>
      <c r="D1174" s="95"/>
      <c r="E1174" s="80"/>
      <c r="F1174" s="81"/>
      <c r="G1174" s="82"/>
    </row>
    <row r="1175" spans="2:7">
      <c r="B1175" s="78"/>
      <c r="C1175" s="79"/>
      <c r="D1175" s="95"/>
      <c r="E1175" s="80"/>
      <c r="F1175" s="81"/>
      <c r="G1175" s="82"/>
    </row>
    <row r="1176" spans="2:7">
      <c r="B1176" s="78"/>
      <c r="C1176" s="79"/>
      <c r="D1176" s="95"/>
      <c r="E1176" s="80"/>
      <c r="F1176" s="81"/>
      <c r="G1176" s="82"/>
    </row>
    <row r="1177" spans="2:7">
      <c r="B1177" s="78"/>
      <c r="C1177" s="79"/>
      <c r="D1177" s="95"/>
      <c r="E1177" s="80"/>
      <c r="F1177" s="81"/>
      <c r="G1177" s="82"/>
    </row>
    <row r="1178" spans="2:7">
      <c r="B1178" s="78"/>
      <c r="C1178" s="79"/>
      <c r="D1178" s="95"/>
      <c r="E1178" s="80"/>
      <c r="F1178" s="81"/>
      <c r="G1178" s="82"/>
    </row>
    <row r="1179" spans="2:7">
      <c r="B1179" s="78"/>
      <c r="C1179" s="79"/>
      <c r="D1179" s="95"/>
      <c r="E1179" s="80"/>
      <c r="F1179" s="81"/>
      <c r="G1179" s="82"/>
    </row>
    <row r="1180" spans="2:7">
      <c r="B1180" s="78"/>
      <c r="C1180" s="79"/>
      <c r="D1180" s="95"/>
      <c r="E1180" s="80"/>
      <c r="F1180" s="81"/>
      <c r="G1180" s="82"/>
    </row>
    <row r="1181" spans="2:7">
      <c r="B1181" s="78"/>
      <c r="C1181" s="79"/>
      <c r="D1181" s="95"/>
      <c r="E1181" s="80"/>
      <c r="F1181" s="81"/>
      <c r="G1181" s="82"/>
    </row>
    <row r="1182" spans="2:7">
      <c r="B1182" s="78"/>
      <c r="C1182" s="79"/>
      <c r="D1182" s="95"/>
      <c r="E1182" s="80"/>
      <c r="F1182" s="81"/>
      <c r="G1182" s="82"/>
    </row>
    <row r="1183" spans="2:7">
      <c r="B1183" s="78"/>
      <c r="C1183" s="79"/>
      <c r="D1183" s="95"/>
      <c r="E1183" s="80"/>
      <c r="F1183" s="81"/>
      <c r="G1183" s="82"/>
    </row>
    <row r="1184" spans="2:7">
      <c r="B1184" s="78"/>
      <c r="C1184" s="79"/>
      <c r="D1184" s="95"/>
      <c r="E1184" s="80"/>
      <c r="F1184" s="81"/>
      <c r="G1184" s="82"/>
    </row>
    <row r="1185" spans="2:7">
      <c r="B1185" s="78"/>
      <c r="C1185" s="79"/>
      <c r="D1185" s="95"/>
      <c r="E1185" s="80"/>
      <c r="F1185" s="81"/>
      <c r="G1185" s="82"/>
    </row>
    <row r="1186" spans="2:7">
      <c r="B1186" s="78"/>
      <c r="C1186" s="79"/>
      <c r="D1186" s="95"/>
      <c r="E1186" s="80"/>
      <c r="F1186" s="81"/>
      <c r="G1186" s="82"/>
    </row>
    <row r="1187" spans="2:7">
      <c r="B1187" s="78"/>
      <c r="C1187" s="79"/>
      <c r="D1187" s="95"/>
      <c r="E1187" s="80"/>
      <c r="F1187" s="81"/>
      <c r="G1187" s="82"/>
    </row>
    <row r="1188" spans="2:7">
      <c r="B1188" s="78"/>
      <c r="C1188" s="79"/>
      <c r="D1188" s="95"/>
      <c r="E1188" s="80"/>
      <c r="F1188" s="81"/>
      <c r="G1188" s="82"/>
    </row>
    <row r="1189" spans="2:7">
      <c r="B1189" s="78"/>
      <c r="C1189" s="79"/>
      <c r="D1189" s="95"/>
      <c r="E1189" s="80"/>
      <c r="F1189" s="81"/>
      <c r="G1189" s="82"/>
    </row>
    <row r="1190" spans="2:7">
      <c r="B1190" s="78"/>
      <c r="C1190" s="79"/>
      <c r="D1190" s="95"/>
      <c r="E1190" s="80"/>
      <c r="F1190" s="81"/>
      <c r="G1190" s="82"/>
    </row>
    <row r="1191" spans="2:7">
      <c r="B1191" s="78"/>
      <c r="C1191" s="79"/>
      <c r="D1191" s="95"/>
      <c r="E1191" s="80"/>
      <c r="F1191" s="81"/>
      <c r="G1191" s="82"/>
    </row>
    <row r="1192" spans="2:7">
      <c r="B1192" s="78"/>
      <c r="C1192" s="79"/>
      <c r="D1192" s="95"/>
      <c r="E1192" s="80"/>
      <c r="F1192" s="81"/>
      <c r="G1192" s="82"/>
    </row>
    <row r="1193" spans="2:7">
      <c r="B1193" s="78"/>
      <c r="C1193" s="79"/>
      <c r="D1193" s="95"/>
      <c r="E1193" s="80"/>
      <c r="F1193" s="81"/>
      <c r="G1193" s="82"/>
    </row>
    <row r="1194" spans="2:7">
      <c r="B1194" s="78"/>
      <c r="C1194" s="79"/>
      <c r="D1194" s="95"/>
      <c r="E1194" s="80"/>
      <c r="F1194" s="81"/>
      <c r="G1194" s="82"/>
    </row>
    <row r="1195" spans="2:7">
      <c r="B1195" s="78"/>
      <c r="C1195" s="79"/>
      <c r="D1195" s="95"/>
      <c r="E1195" s="80"/>
      <c r="F1195" s="81"/>
      <c r="G1195" s="82"/>
    </row>
    <row r="1196" spans="2:7">
      <c r="B1196" s="78"/>
      <c r="C1196" s="79"/>
      <c r="D1196" s="95"/>
      <c r="E1196" s="80"/>
      <c r="F1196" s="81"/>
      <c r="G1196" s="82"/>
    </row>
    <row r="1197" spans="2:7">
      <c r="B1197" s="78"/>
      <c r="C1197" s="79"/>
      <c r="D1197" s="95"/>
      <c r="E1197" s="80"/>
      <c r="F1197" s="81"/>
      <c r="G1197" s="82"/>
    </row>
    <row r="1198" spans="2:7">
      <c r="B1198" s="78"/>
      <c r="C1198" s="79"/>
      <c r="D1198" s="95"/>
      <c r="E1198" s="80"/>
      <c r="F1198" s="81"/>
      <c r="G1198" s="82"/>
    </row>
    <row r="1199" spans="2:7">
      <c r="B1199" s="78"/>
      <c r="C1199" s="79"/>
      <c r="D1199" s="95"/>
      <c r="E1199" s="80"/>
      <c r="F1199" s="81"/>
      <c r="G1199" s="82"/>
    </row>
    <row r="1200" spans="2:7">
      <c r="B1200" s="78"/>
      <c r="C1200" s="79"/>
      <c r="D1200" s="95"/>
      <c r="E1200" s="80"/>
      <c r="F1200" s="81"/>
      <c r="G1200" s="82"/>
    </row>
    <row r="1201" spans="2:7">
      <c r="B1201" s="78"/>
      <c r="C1201" s="79"/>
      <c r="D1201" s="95"/>
      <c r="E1201" s="80"/>
      <c r="F1201" s="81"/>
      <c r="G1201" s="82"/>
    </row>
    <row r="1202" spans="2:7">
      <c r="B1202" s="78"/>
      <c r="C1202" s="79"/>
      <c r="D1202" s="95"/>
      <c r="E1202" s="80"/>
      <c r="F1202" s="81"/>
      <c r="G1202" s="82"/>
    </row>
    <row r="1203" spans="2:7">
      <c r="B1203" s="78"/>
      <c r="C1203" s="79"/>
      <c r="D1203" s="95"/>
      <c r="E1203" s="80"/>
      <c r="F1203" s="81"/>
      <c r="G1203" s="82"/>
    </row>
    <row r="1204" spans="2:7">
      <c r="B1204" s="78"/>
      <c r="C1204" s="79"/>
      <c r="D1204" s="95"/>
      <c r="E1204" s="80"/>
      <c r="F1204" s="81"/>
      <c r="G1204" s="82"/>
    </row>
    <row r="1205" spans="2:7">
      <c r="B1205" s="78"/>
      <c r="C1205" s="79"/>
      <c r="D1205" s="95"/>
      <c r="E1205" s="80"/>
      <c r="F1205" s="81"/>
      <c r="G1205" s="82"/>
    </row>
    <row r="1206" spans="2:7">
      <c r="B1206" s="78"/>
      <c r="C1206" s="79"/>
      <c r="D1206" s="95"/>
      <c r="E1206" s="80"/>
      <c r="F1206" s="81"/>
      <c r="G1206" s="82"/>
    </row>
    <row r="1207" spans="2:7">
      <c r="B1207" s="78"/>
      <c r="C1207" s="79"/>
      <c r="D1207" s="95"/>
      <c r="E1207" s="80"/>
      <c r="F1207" s="81"/>
      <c r="G1207" s="82"/>
    </row>
    <row r="1208" spans="2:7">
      <c r="B1208" s="78"/>
      <c r="C1208" s="79"/>
      <c r="D1208" s="95"/>
      <c r="E1208" s="80"/>
      <c r="F1208" s="81"/>
      <c r="G1208" s="82"/>
    </row>
    <row r="1209" spans="2:7">
      <c r="B1209" s="78"/>
      <c r="C1209" s="79"/>
      <c r="D1209" s="95"/>
      <c r="E1209" s="80"/>
      <c r="F1209" s="81"/>
      <c r="G1209" s="82"/>
    </row>
    <row r="1210" spans="2:7">
      <c r="B1210" s="78"/>
      <c r="C1210" s="79"/>
      <c r="D1210" s="95"/>
      <c r="E1210" s="80"/>
      <c r="F1210" s="81"/>
      <c r="G1210" s="82"/>
    </row>
    <row r="1211" spans="2:7">
      <c r="B1211" s="78"/>
      <c r="C1211" s="79"/>
      <c r="D1211" s="95"/>
      <c r="E1211" s="80"/>
      <c r="F1211" s="81"/>
      <c r="G1211" s="82"/>
    </row>
    <row r="1212" spans="2:7">
      <c r="B1212" s="78"/>
      <c r="C1212" s="79"/>
      <c r="D1212" s="95"/>
      <c r="E1212" s="80"/>
      <c r="F1212" s="81"/>
      <c r="G1212" s="82"/>
    </row>
    <row r="1213" spans="2:7">
      <c r="B1213" s="78"/>
      <c r="C1213" s="79"/>
      <c r="D1213" s="95"/>
      <c r="E1213" s="80"/>
      <c r="F1213" s="81"/>
      <c r="G1213" s="82"/>
    </row>
    <row r="1214" spans="2:7">
      <c r="B1214" s="78"/>
      <c r="C1214" s="79"/>
      <c r="D1214" s="95"/>
      <c r="E1214" s="80"/>
      <c r="F1214" s="81"/>
      <c r="G1214" s="82"/>
    </row>
    <row r="1215" spans="2:7">
      <c r="B1215" s="78"/>
      <c r="C1215" s="79"/>
      <c r="D1215" s="95"/>
      <c r="E1215" s="80"/>
      <c r="F1215" s="81"/>
      <c r="G1215" s="82"/>
    </row>
    <row r="1216" spans="2:7">
      <c r="B1216" s="78"/>
      <c r="C1216" s="79"/>
      <c r="D1216" s="95"/>
      <c r="E1216" s="80"/>
      <c r="F1216" s="81"/>
      <c r="G1216" s="82"/>
    </row>
    <row r="1217" spans="2:7">
      <c r="B1217" s="78"/>
      <c r="C1217" s="79"/>
      <c r="D1217" s="95"/>
      <c r="E1217" s="80"/>
      <c r="F1217" s="81"/>
      <c r="G1217" s="82"/>
    </row>
    <row r="1218" spans="2:7">
      <c r="B1218" s="78"/>
      <c r="C1218" s="79"/>
      <c r="D1218" s="95"/>
      <c r="E1218" s="80"/>
      <c r="F1218" s="81"/>
      <c r="G1218" s="82"/>
    </row>
    <row r="1219" spans="2:7">
      <c r="B1219" s="78"/>
      <c r="C1219" s="79"/>
      <c r="D1219" s="95"/>
      <c r="E1219" s="80"/>
      <c r="F1219" s="81"/>
      <c r="G1219" s="82"/>
    </row>
    <row r="1220" spans="2:7">
      <c r="B1220" s="78"/>
      <c r="C1220" s="79"/>
      <c r="D1220" s="95"/>
      <c r="E1220" s="80"/>
      <c r="F1220" s="81"/>
      <c r="G1220" s="82"/>
    </row>
    <row r="1221" spans="2:7">
      <c r="B1221" s="78"/>
      <c r="C1221" s="79"/>
      <c r="D1221" s="95"/>
      <c r="E1221" s="80"/>
      <c r="F1221" s="81"/>
      <c r="G1221" s="82"/>
    </row>
    <row r="1222" spans="2:7">
      <c r="B1222" s="78"/>
      <c r="C1222" s="79"/>
      <c r="D1222" s="95"/>
      <c r="E1222" s="80"/>
      <c r="F1222" s="81"/>
      <c r="G1222" s="82"/>
    </row>
    <row r="1223" spans="2:7">
      <c r="B1223" s="78"/>
      <c r="C1223" s="79"/>
      <c r="D1223" s="95"/>
      <c r="E1223" s="80"/>
      <c r="F1223" s="81"/>
      <c r="G1223" s="82"/>
    </row>
    <row r="1224" spans="2:7">
      <c r="B1224" s="78"/>
      <c r="C1224" s="79"/>
      <c r="D1224" s="95"/>
      <c r="E1224" s="80"/>
      <c r="F1224" s="81"/>
      <c r="G1224" s="82"/>
    </row>
    <row r="1225" spans="2:7">
      <c r="B1225" s="78"/>
      <c r="C1225" s="79"/>
      <c r="D1225" s="95"/>
      <c r="E1225" s="80"/>
      <c r="F1225" s="81"/>
      <c r="G1225" s="82"/>
    </row>
    <row r="1226" spans="2:7">
      <c r="B1226" s="78"/>
      <c r="C1226" s="79"/>
      <c r="D1226" s="95"/>
      <c r="E1226" s="80"/>
      <c r="F1226" s="81"/>
      <c r="G1226" s="82"/>
    </row>
    <row r="1227" spans="2:7">
      <c r="B1227" s="78"/>
      <c r="C1227" s="79"/>
      <c r="D1227" s="95"/>
      <c r="E1227" s="80"/>
      <c r="F1227" s="81"/>
      <c r="G1227" s="82"/>
    </row>
    <row r="1228" spans="2:7">
      <c r="B1228" s="78"/>
      <c r="C1228" s="79"/>
      <c r="D1228" s="95"/>
      <c r="E1228" s="80"/>
      <c r="F1228" s="81"/>
      <c r="G1228" s="82"/>
    </row>
    <row r="1229" spans="2:7">
      <c r="B1229" s="78"/>
      <c r="C1229" s="79"/>
      <c r="D1229" s="95"/>
      <c r="E1229" s="80"/>
      <c r="F1229" s="81"/>
      <c r="G1229" s="82"/>
    </row>
    <row r="1230" spans="2:7">
      <c r="B1230" s="78"/>
      <c r="C1230" s="79"/>
      <c r="D1230" s="95"/>
      <c r="E1230" s="80"/>
      <c r="F1230" s="81"/>
      <c r="G1230" s="82"/>
    </row>
    <row r="1231" spans="2:7">
      <c r="B1231" s="78"/>
      <c r="C1231" s="79"/>
      <c r="D1231" s="95"/>
      <c r="E1231" s="80"/>
      <c r="F1231" s="81"/>
      <c r="G1231" s="82"/>
    </row>
    <row r="1232" spans="2:7">
      <c r="B1232" s="78"/>
      <c r="C1232" s="79"/>
      <c r="D1232" s="95"/>
      <c r="E1232" s="80"/>
      <c r="F1232" s="81"/>
      <c r="G1232" s="82"/>
    </row>
    <row r="1233" spans="2:7">
      <c r="B1233" s="78"/>
      <c r="C1233" s="79"/>
      <c r="D1233" s="95"/>
      <c r="E1233" s="80"/>
      <c r="F1233" s="81"/>
      <c r="G1233" s="82"/>
    </row>
    <row r="1234" spans="2:7">
      <c r="B1234" s="78"/>
      <c r="C1234" s="79"/>
      <c r="D1234" s="95"/>
      <c r="E1234" s="80"/>
      <c r="F1234" s="81"/>
      <c r="G1234" s="82"/>
    </row>
    <row r="1235" spans="2:7">
      <c r="B1235" s="78"/>
      <c r="C1235" s="79"/>
      <c r="D1235" s="95"/>
      <c r="E1235" s="80"/>
      <c r="F1235" s="81"/>
      <c r="G1235" s="82"/>
    </row>
    <row r="1236" spans="2:7">
      <c r="B1236" s="78"/>
      <c r="C1236" s="79"/>
      <c r="D1236" s="95"/>
      <c r="E1236" s="80"/>
      <c r="F1236" s="81"/>
      <c r="G1236" s="82"/>
    </row>
    <row r="1237" spans="2:7">
      <c r="B1237" s="78"/>
      <c r="C1237" s="79"/>
      <c r="D1237" s="95"/>
      <c r="E1237" s="80"/>
      <c r="F1237" s="81"/>
      <c r="G1237" s="82"/>
    </row>
    <row r="1238" spans="2:7">
      <c r="B1238" s="78"/>
      <c r="C1238" s="79"/>
      <c r="D1238" s="95"/>
      <c r="E1238" s="80"/>
      <c r="F1238" s="81"/>
      <c r="G1238" s="82"/>
    </row>
    <row r="1239" spans="2:7">
      <c r="B1239" s="78"/>
      <c r="C1239" s="79"/>
      <c r="D1239" s="95"/>
      <c r="E1239" s="80"/>
      <c r="F1239" s="81"/>
      <c r="G1239" s="82"/>
    </row>
    <row r="1240" spans="2:7">
      <c r="B1240" s="78"/>
      <c r="C1240" s="79"/>
      <c r="D1240" s="95"/>
      <c r="E1240" s="80"/>
      <c r="F1240" s="81"/>
      <c r="G1240" s="82"/>
    </row>
    <row r="1241" spans="2:7">
      <c r="B1241" s="78"/>
      <c r="C1241" s="79"/>
      <c r="D1241" s="95"/>
      <c r="E1241" s="80"/>
      <c r="F1241" s="81"/>
      <c r="G1241" s="82"/>
    </row>
    <row r="1242" spans="2:7">
      <c r="B1242" s="78"/>
      <c r="C1242" s="79"/>
      <c r="D1242" s="95"/>
      <c r="E1242" s="80"/>
      <c r="F1242" s="81"/>
      <c r="G1242" s="82"/>
    </row>
    <row r="1243" spans="2:7">
      <c r="B1243" s="78"/>
      <c r="C1243" s="79"/>
      <c r="D1243" s="95"/>
      <c r="E1243" s="80"/>
      <c r="F1243" s="81"/>
      <c r="G1243" s="82"/>
    </row>
    <row r="1244" spans="2:7">
      <c r="B1244" s="78"/>
      <c r="C1244" s="79"/>
      <c r="D1244" s="95"/>
      <c r="E1244" s="80"/>
      <c r="F1244" s="81"/>
      <c r="G1244" s="82"/>
    </row>
    <row r="1245" spans="2:7">
      <c r="B1245" s="78"/>
      <c r="C1245" s="79"/>
      <c r="D1245" s="95"/>
      <c r="E1245" s="80"/>
      <c r="F1245" s="81"/>
      <c r="G1245" s="82"/>
    </row>
    <row r="1246" spans="2:7">
      <c r="B1246" s="78"/>
      <c r="C1246" s="79"/>
      <c r="D1246" s="95"/>
      <c r="E1246" s="80"/>
      <c r="F1246" s="81"/>
      <c r="G1246" s="82"/>
    </row>
    <row r="1247" spans="2:7">
      <c r="B1247" s="78"/>
      <c r="C1247" s="79"/>
      <c r="D1247" s="95"/>
      <c r="E1247" s="80"/>
      <c r="F1247" s="81"/>
      <c r="G1247" s="82"/>
    </row>
    <row r="1248" spans="2:7">
      <c r="B1248" s="78"/>
      <c r="C1248" s="79"/>
      <c r="D1248" s="95"/>
      <c r="E1248" s="80"/>
      <c r="F1248" s="81"/>
      <c r="G1248" s="82"/>
    </row>
    <row r="1249" spans="2:7">
      <c r="B1249" s="78"/>
      <c r="C1249" s="79"/>
      <c r="D1249" s="95"/>
      <c r="E1249" s="80"/>
      <c r="F1249" s="81"/>
      <c r="G1249" s="82"/>
    </row>
    <row r="1250" spans="2:7">
      <c r="B1250" s="78"/>
      <c r="C1250" s="79"/>
      <c r="D1250" s="95"/>
      <c r="E1250" s="80"/>
      <c r="F1250" s="81"/>
      <c r="G1250" s="82"/>
    </row>
    <row r="1251" spans="2:7">
      <c r="B1251" s="78"/>
      <c r="C1251" s="79"/>
      <c r="D1251" s="95"/>
      <c r="E1251" s="80"/>
      <c r="F1251" s="81"/>
      <c r="G1251" s="82"/>
    </row>
    <row r="1252" spans="2:7">
      <c r="B1252" s="78"/>
      <c r="C1252" s="79"/>
      <c r="D1252" s="95"/>
      <c r="E1252" s="80"/>
      <c r="F1252" s="81"/>
      <c r="G1252" s="82"/>
    </row>
    <row r="1253" spans="2:7">
      <c r="B1253" s="78"/>
      <c r="C1253" s="79"/>
      <c r="D1253" s="95"/>
      <c r="E1253" s="80"/>
      <c r="F1253" s="81"/>
      <c r="G1253" s="82"/>
    </row>
    <row r="1254" spans="2:7">
      <c r="B1254" s="78"/>
      <c r="C1254" s="79"/>
      <c r="D1254" s="95"/>
      <c r="E1254" s="80"/>
      <c r="F1254" s="81"/>
      <c r="G1254" s="82"/>
    </row>
    <row r="1255" spans="2:7">
      <c r="B1255" s="78"/>
      <c r="C1255" s="79"/>
      <c r="D1255" s="95"/>
      <c r="E1255" s="80"/>
      <c r="F1255" s="81"/>
      <c r="G1255" s="82"/>
    </row>
    <row r="1256" spans="2:7">
      <c r="B1256" s="78"/>
      <c r="C1256" s="79"/>
      <c r="D1256" s="95"/>
      <c r="E1256" s="80"/>
      <c r="F1256" s="81"/>
      <c r="G1256" s="82"/>
    </row>
    <row r="1257" spans="2:7">
      <c r="B1257" s="78"/>
      <c r="C1257" s="79"/>
      <c r="D1257" s="95"/>
      <c r="E1257" s="80"/>
      <c r="F1257" s="81"/>
      <c r="G1257" s="82"/>
    </row>
    <row r="1258" spans="2:7">
      <c r="B1258" s="78"/>
      <c r="C1258" s="79"/>
      <c r="D1258" s="95"/>
      <c r="E1258" s="80"/>
      <c r="F1258" s="81"/>
      <c r="G1258" s="82"/>
    </row>
    <row r="1259" spans="2:7">
      <c r="B1259" s="78"/>
      <c r="C1259" s="79"/>
      <c r="D1259" s="95"/>
      <c r="E1259" s="80"/>
      <c r="F1259" s="81"/>
      <c r="G1259" s="82"/>
    </row>
    <row r="1260" spans="2:7">
      <c r="B1260" s="78"/>
      <c r="C1260" s="79"/>
      <c r="D1260" s="95"/>
      <c r="E1260" s="80"/>
      <c r="F1260" s="81"/>
      <c r="G1260" s="82"/>
    </row>
    <row r="1261" spans="2:7">
      <c r="B1261" s="78"/>
      <c r="C1261" s="79"/>
      <c r="D1261" s="95"/>
      <c r="E1261" s="80"/>
      <c r="F1261" s="81"/>
      <c r="G1261" s="82"/>
    </row>
    <row r="1262" spans="2:7">
      <c r="B1262" s="78"/>
      <c r="C1262" s="79"/>
      <c r="D1262" s="95"/>
      <c r="E1262" s="80"/>
      <c r="F1262" s="81"/>
      <c r="G1262" s="82"/>
    </row>
    <row r="1263" spans="2:7">
      <c r="B1263" s="78"/>
      <c r="C1263" s="79"/>
      <c r="D1263" s="95"/>
      <c r="E1263" s="80"/>
      <c r="F1263" s="81"/>
      <c r="G1263" s="82"/>
    </row>
    <row r="1264" spans="2:7">
      <c r="B1264" s="78"/>
      <c r="C1264" s="79"/>
      <c r="D1264" s="95"/>
      <c r="E1264" s="80"/>
      <c r="F1264" s="81"/>
      <c r="G1264" s="82"/>
    </row>
    <row r="1265" spans="2:7">
      <c r="B1265" s="78"/>
      <c r="C1265" s="79"/>
      <c r="D1265" s="95"/>
      <c r="E1265" s="80"/>
      <c r="F1265" s="81"/>
      <c r="G1265" s="82"/>
    </row>
    <row r="1266" spans="2:7">
      <c r="B1266" s="78"/>
      <c r="C1266" s="79"/>
      <c r="D1266" s="95"/>
      <c r="E1266" s="80"/>
      <c r="F1266" s="81"/>
      <c r="G1266" s="82"/>
    </row>
    <row r="1267" spans="2:7">
      <c r="B1267" s="78"/>
      <c r="C1267" s="79"/>
      <c r="D1267" s="95"/>
      <c r="E1267" s="80"/>
      <c r="F1267" s="81"/>
      <c r="G1267" s="82"/>
    </row>
    <row r="1268" spans="2:7">
      <c r="B1268" s="78"/>
      <c r="C1268" s="79"/>
      <c r="D1268" s="95"/>
      <c r="E1268" s="80"/>
      <c r="F1268" s="81"/>
      <c r="G1268" s="82"/>
    </row>
    <row r="1269" spans="2:7">
      <c r="B1269" s="78"/>
      <c r="C1269" s="79"/>
      <c r="D1269" s="95"/>
      <c r="E1269" s="80"/>
      <c r="F1269" s="81"/>
      <c r="G1269" s="82"/>
    </row>
    <row r="1270" spans="2:7">
      <c r="B1270" s="78"/>
      <c r="C1270" s="79"/>
      <c r="D1270" s="95"/>
      <c r="E1270" s="80"/>
      <c r="F1270" s="81"/>
      <c r="G1270" s="82"/>
    </row>
    <row r="1271" spans="2:7">
      <c r="B1271" s="78"/>
      <c r="C1271" s="79"/>
      <c r="D1271" s="95"/>
      <c r="E1271" s="80"/>
      <c r="F1271" s="81"/>
      <c r="G1271" s="82"/>
    </row>
    <row r="1272" spans="2:7">
      <c r="B1272" s="78"/>
      <c r="C1272" s="79"/>
      <c r="D1272" s="95"/>
      <c r="E1272" s="80"/>
      <c r="F1272" s="81"/>
      <c r="G1272" s="82"/>
    </row>
    <row r="1273" spans="2:7">
      <c r="B1273" s="78"/>
      <c r="C1273" s="79"/>
      <c r="D1273" s="95"/>
      <c r="E1273" s="80"/>
      <c r="F1273" s="81"/>
      <c r="G1273" s="82"/>
    </row>
    <row r="1274" spans="2:7">
      <c r="B1274" s="78"/>
      <c r="C1274" s="79"/>
      <c r="D1274" s="95"/>
      <c r="E1274" s="80"/>
      <c r="F1274" s="81"/>
      <c r="G1274" s="82"/>
    </row>
    <row r="1275" spans="2:7">
      <c r="B1275" s="78"/>
      <c r="C1275" s="79"/>
      <c r="D1275" s="95"/>
      <c r="E1275" s="80"/>
      <c r="F1275" s="81"/>
      <c r="G1275" s="82"/>
    </row>
    <row r="1276" spans="2:7">
      <c r="B1276" s="78"/>
      <c r="C1276" s="79"/>
      <c r="D1276" s="95"/>
      <c r="E1276" s="80"/>
      <c r="F1276" s="81"/>
      <c r="G1276" s="82"/>
    </row>
    <row r="1277" spans="2:7">
      <c r="B1277" s="78"/>
      <c r="C1277" s="79"/>
      <c r="D1277" s="95"/>
      <c r="E1277" s="80"/>
      <c r="F1277" s="81"/>
      <c r="G1277" s="82"/>
    </row>
    <row r="1278" spans="2:7">
      <c r="B1278" s="78"/>
      <c r="C1278" s="79"/>
      <c r="D1278" s="95"/>
      <c r="E1278" s="80"/>
      <c r="F1278" s="81"/>
      <c r="G1278" s="82"/>
    </row>
    <row r="1279" spans="2:7">
      <c r="B1279" s="78"/>
      <c r="C1279" s="79"/>
      <c r="D1279" s="95"/>
      <c r="E1279" s="80"/>
      <c r="F1279" s="81"/>
      <c r="G1279" s="82"/>
    </row>
    <row r="1280" spans="2:7">
      <c r="B1280" s="78"/>
      <c r="C1280" s="79"/>
      <c r="D1280" s="95"/>
      <c r="E1280" s="80"/>
      <c r="F1280" s="81"/>
      <c r="G1280" s="82"/>
    </row>
    <row r="1281" spans="2:7">
      <c r="B1281" s="78"/>
      <c r="C1281" s="79"/>
      <c r="D1281" s="95"/>
      <c r="E1281" s="80"/>
      <c r="F1281" s="81"/>
      <c r="G1281" s="82"/>
    </row>
    <row r="1282" spans="2:7">
      <c r="B1282" s="78"/>
      <c r="C1282" s="79"/>
      <c r="D1282" s="95"/>
      <c r="E1282" s="80"/>
      <c r="F1282" s="81"/>
      <c r="G1282" s="82"/>
    </row>
    <row r="1283" spans="2:7">
      <c r="B1283" s="78"/>
      <c r="C1283" s="79"/>
      <c r="D1283" s="95"/>
      <c r="E1283" s="80"/>
      <c r="F1283" s="81"/>
      <c r="G1283" s="82"/>
    </row>
    <row r="1284" spans="2:7">
      <c r="B1284" s="78"/>
      <c r="C1284" s="79"/>
      <c r="D1284" s="95"/>
      <c r="E1284" s="80"/>
      <c r="F1284" s="81"/>
      <c r="G1284" s="82"/>
    </row>
    <row r="1285" spans="2:7">
      <c r="B1285" s="78"/>
      <c r="C1285" s="79"/>
      <c r="D1285" s="95"/>
      <c r="E1285" s="80"/>
      <c r="F1285" s="81"/>
      <c r="G1285" s="82"/>
    </row>
    <row r="1286" spans="2:7">
      <c r="B1286" s="78"/>
      <c r="C1286" s="79"/>
      <c r="D1286" s="95"/>
      <c r="E1286" s="80"/>
      <c r="F1286" s="81"/>
      <c r="G1286" s="82"/>
    </row>
    <row r="1287" spans="2:7">
      <c r="B1287" s="78"/>
      <c r="C1287" s="79"/>
      <c r="D1287" s="95"/>
      <c r="E1287" s="80"/>
      <c r="F1287" s="81"/>
      <c r="G1287" s="82"/>
    </row>
    <row r="1288" spans="2:7">
      <c r="B1288" s="78"/>
      <c r="C1288" s="79"/>
      <c r="D1288" s="95"/>
      <c r="E1288" s="80"/>
      <c r="F1288" s="81"/>
      <c r="G1288" s="82"/>
    </row>
    <row r="1289" spans="2:7">
      <c r="B1289" s="78"/>
      <c r="C1289" s="79"/>
      <c r="D1289" s="95"/>
      <c r="E1289" s="80"/>
      <c r="F1289" s="81"/>
      <c r="G1289" s="82"/>
    </row>
    <row r="1290" spans="2:7">
      <c r="B1290" s="78"/>
      <c r="C1290" s="79"/>
      <c r="D1290" s="95"/>
      <c r="E1290" s="80"/>
      <c r="F1290" s="81"/>
      <c r="G1290" s="82"/>
    </row>
    <row r="1291" spans="2:7">
      <c r="B1291" s="78"/>
      <c r="C1291" s="79"/>
      <c r="D1291" s="95"/>
      <c r="E1291" s="80"/>
      <c r="F1291" s="81"/>
      <c r="G1291" s="82"/>
    </row>
    <row r="1292" spans="2:7">
      <c r="B1292" s="78"/>
      <c r="C1292" s="79"/>
      <c r="D1292" s="95"/>
      <c r="E1292" s="80"/>
      <c r="F1292" s="81"/>
      <c r="G1292" s="82"/>
    </row>
    <row r="1293" spans="2:7">
      <c r="B1293" s="78"/>
      <c r="C1293" s="79"/>
      <c r="D1293" s="95"/>
      <c r="E1293" s="80"/>
      <c r="F1293" s="81"/>
      <c r="G1293" s="82"/>
    </row>
    <row r="1294" spans="2:7">
      <c r="B1294" s="78"/>
      <c r="C1294" s="79"/>
      <c r="D1294" s="95"/>
      <c r="E1294" s="80"/>
      <c r="F1294" s="81"/>
      <c r="G1294" s="82"/>
    </row>
    <row r="1295" spans="2:7">
      <c r="B1295" s="78"/>
      <c r="C1295" s="79"/>
      <c r="D1295" s="95"/>
      <c r="E1295" s="80"/>
      <c r="F1295" s="81"/>
      <c r="G1295" s="82"/>
    </row>
    <row r="1296" spans="2:7">
      <c r="B1296" s="78"/>
      <c r="C1296" s="79"/>
      <c r="D1296" s="95"/>
      <c r="E1296" s="80"/>
      <c r="F1296" s="81"/>
      <c r="G1296" s="82"/>
    </row>
    <row r="1297" spans="2:7">
      <c r="B1297" s="78"/>
      <c r="C1297" s="79"/>
      <c r="D1297" s="95"/>
      <c r="E1297" s="80"/>
      <c r="F1297" s="81"/>
      <c r="G1297" s="82"/>
    </row>
    <row r="1298" spans="2:7">
      <c r="B1298" s="78"/>
      <c r="C1298" s="79"/>
      <c r="D1298" s="95"/>
      <c r="E1298" s="80"/>
      <c r="F1298" s="81"/>
      <c r="G1298" s="82"/>
    </row>
    <row r="1299" spans="2:7">
      <c r="B1299" s="78"/>
      <c r="C1299" s="79"/>
      <c r="D1299" s="95"/>
      <c r="E1299" s="80"/>
      <c r="F1299" s="81"/>
      <c r="G1299" s="82"/>
    </row>
    <row r="1300" spans="2:7">
      <c r="B1300" s="78"/>
      <c r="C1300" s="79"/>
      <c r="D1300" s="95"/>
      <c r="E1300" s="80"/>
      <c r="F1300" s="81"/>
      <c r="G1300" s="82"/>
    </row>
    <row r="1301" spans="2:7">
      <c r="B1301" s="78"/>
      <c r="C1301" s="79"/>
      <c r="D1301" s="95"/>
      <c r="E1301" s="80"/>
      <c r="F1301" s="81"/>
      <c r="G1301" s="82"/>
    </row>
    <row r="1302" spans="2:7">
      <c r="B1302" s="78"/>
      <c r="C1302" s="79"/>
      <c r="D1302" s="95"/>
      <c r="E1302" s="80"/>
      <c r="F1302" s="81"/>
      <c r="G1302" s="82"/>
    </row>
    <row r="1303" spans="2:7">
      <c r="B1303" s="78"/>
      <c r="C1303" s="79"/>
      <c r="D1303" s="95"/>
      <c r="E1303" s="80"/>
      <c r="F1303" s="81"/>
      <c r="G1303" s="82"/>
    </row>
    <row r="1304" spans="2:7">
      <c r="B1304" s="78"/>
      <c r="C1304" s="79"/>
      <c r="D1304" s="95"/>
      <c r="E1304" s="80"/>
      <c r="F1304" s="81"/>
      <c r="G1304" s="82"/>
    </row>
    <row r="1305" spans="2:7">
      <c r="B1305" s="78"/>
      <c r="C1305" s="79"/>
      <c r="D1305" s="95"/>
      <c r="E1305" s="80"/>
      <c r="F1305" s="81"/>
      <c r="G1305" s="82"/>
    </row>
    <row r="1306" spans="2:7">
      <c r="B1306" s="78"/>
      <c r="C1306" s="79"/>
      <c r="D1306" s="95"/>
      <c r="E1306" s="80"/>
      <c r="F1306" s="81"/>
      <c r="G1306" s="82"/>
    </row>
    <row r="1307" spans="2:7">
      <c r="B1307" s="78"/>
      <c r="C1307" s="79"/>
      <c r="D1307" s="95"/>
      <c r="E1307" s="80"/>
      <c r="F1307" s="81"/>
      <c r="G1307" s="82"/>
    </row>
    <row r="1308" spans="2:7">
      <c r="B1308" s="78"/>
      <c r="C1308" s="79"/>
      <c r="D1308" s="95"/>
      <c r="E1308" s="80"/>
      <c r="F1308" s="81"/>
      <c r="G1308" s="82"/>
    </row>
    <row r="1309" spans="2:7">
      <c r="B1309" s="78"/>
      <c r="C1309" s="79"/>
      <c r="D1309" s="95"/>
      <c r="E1309" s="80"/>
      <c r="F1309" s="81"/>
      <c r="G1309" s="82"/>
    </row>
    <row r="1310" spans="2:7">
      <c r="B1310" s="78"/>
      <c r="C1310" s="79"/>
      <c r="D1310" s="95"/>
      <c r="E1310" s="80"/>
      <c r="F1310" s="81"/>
      <c r="G1310" s="82"/>
    </row>
    <row r="1311" spans="2:7">
      <c r="B1311" s="78"/>
      <c r="C1311" s="79"/>
      <c r="D1311" s="95"/>
      <c r="E1311" s="80"/>
      <c r="F1311" s="81"/>
      <c r="G1311" s="82"/>
    </row>
    <row r="1312" spans="2:7">
      <c r="B1312" s="78"/>
      <c r="C1312" s="79"/>
      <c r="D1312" s="95"/>
      <c r="E1312" s="80"/>
      <c r="F1312" s="81"/>
      <c r="G1312" s="82"/>
    </row>
    <row r="1313" spans="2:7">
      <c r="B1313" s="78"/>
      <c r="C1313" s="79"/>
      <c r="D1313" s="95"/>
      <c r="E1313" s="80"/>
      <c r="F1313" s="81"/>
      <c r="G1313" s="82"/>
    </row>
    <row r="1314" spans="2:7">
      <c r="B1314" s="78"/>
      <c r="C1314" s="79"/>
      <c r="D1314" s="95"/>
      <c r="E1314" s="80"/>
      <c r="F1314" s="81"/>
      <c r="G1314" s="82"/>
    </row>
    <row r="1315" spans="2:7">
      <c r="B1315" s="78"/>
      <c r="C1315" s="79"/>
      <c r="D1315" s="95"/>
      <c r="E1315" s="80"/>
      <c r="F1315" s="81"/>
      <c r="G1315" s="82"/>
    </row>
    <row r="1316" spans="2:7">
      <c r="B1316" s="78"/>
      <c r="C1316" s="79"/>
      <c r="D1316" s="95"/>
      <c r="E1316" s="80"/>
      <c r="F1316" s="81"/>
      <c r="G1316" s="82"/>
    </row>
    <row r="1317" spans="2:7">
      <c r="B1317" s="78"/>
      <c r="C1317" s="79"/>
      <c r="D1317" s="95"/>
      <c r="E1317" s="80"/>
      <c r="F1317" s="81"/>
      <c r="G1317" s="82"/>
    </row>
    <row r="1318" spans="2:7">
      <c r="B1318" s="78"/>
      <c r="C1318" s="79"/>
      <c r="D1318" s="95"/>
      <c r="E1318" s="80"/>
      <c r="F1318" s="81"/>
      <c r="G1318" s="82"/>
    </row>
    <row r="1319" spans="2:7">
      <c r="B1319" s="78"/>
      <c r="C1319" s="79"/>
      <c r="D1319" s="95"/>
      <c r="E1319" s="80"/>
      <c r="F1319" s="81"/>
      <c r="G1319" s="82"/>
    </row>
    <row r="1320" spans="2:7">
      <c r="B1320" s="78"/>
      <c r="C1320" s="79"/>
      <c r="D1320" s="95"/>
      <c r="E1320" s="80"/>
      <c r="F1320" s="81"/>
      <c r="G1320" s="82"/>
    </row>
    <row r="1321" spans="2:7">
      <c r="B1321" s="78"/>
      <c r="C1321" s="79"/>
      <c r="D1321" s="95"/>
      <c r="E1321" s="80"/>
      <c r="F1321" s="81"/>
      <c r="G1321" s="82"/>
    </row>
    <row r="1322" spans="2:7">
      <c r="B1322" s="78"/>
      <c r="C1322" s="79"/>
      <c r="D1322" s="95"/>
      <c r="E1322" s="80"/>
      <c r="F1322" s="81"/>
      <c r="G1322" s="82"/>
    </row>
    <row r="1323" spans="2:7">
      <c r="B1323" s="78"/>
      <c r="C1323" s="79"/>
      <c r="D1323" s="95"/>
      <c r="E1323" s="80"/>
      <c r="F1323" s="81"/>
      <c r="G1323" s="82"/>
    </row>
    <row r="1324" spans="2:7">
      <c r="B1324" s="78"/>
      <c r="C1324" s="79"/>
      <c r="D1324" s="95"/>
      <c r="E1324" s="80"/>
      <c r="F1324" s="81"/>
      <c r="G1324" s="82"/>
    </row>
    <row r="1325" spans="2:7">
      <c r="B1325" s="78"/>
      <c r="C1325" s="79"/>
      <c r="D1325" s="95"/>
      <c r="E1325" s="80"/>
      <c r="F1325" s="81"/>
      <c r="G1325" s="82"/>
    </row>
    <row r="1326" spans="2:7">
      <c r="B1326" s="78"/>
      <c r="C1326" s="79"/>
      <c r="D1326" s="95"/>
      <c r="E1326" s="80"/>
      <c r="F1326" s="81"/>
      <c r="G1326" s="82"/>
    </row>
    <row r="1327" spans="2:7">
      <c r="B1327" s="78"/>
      <c r="C1327" s="79"/>
      <c r="D1327" s="95"/>
      <c r="E1327" s="80"/>
      <c r="F1327" s="81"/>
      <c r="G1327" s="82"/>
    </row>
    <row r="1328" spans="2:7">
      <c r="B1328" s="78"/>
      <c r="C1328" s="79"/>
      <c r="D1328" s="95"/>
      <c r="E1328" s="80"/>
      <c r="F1328" s="81"/>
      <c r="G1328" s="82"/>
    </row>
    <row r="1329" spans="2:7">
      <c r="B1329" s="78"/>
      <c r="C1329" s="79"/>
      <c r="D1329" s="95"/>
      <c r="E1329" s="80"/>
      <c r="F1329" s="81"/>
      <c r="G1329" s="82"/>
    </row>
    <row r="1330" spans="2:7">
      <c r="B1330" s="78"/>
      <c r="C1330" s="79"/>
      <c r="D1330" s="95"/>
      <c r="E1330" s="80"/>
      <c r="F1330" s="81"/>
      <c r="G1330" s="82"/>
    </row>
    <row r="1331" spans="2:7">
      <c r="B1331" s="78"/>
      <c r="C1331" s="79"/>
      <c r="D1331" s="95"/>
      <c r="E1331" s="80"/>
      <c r="F1331" s="81"/>
      <c r="G1331" s="82"/>
    </row>
    <row r="1332" spans="2:7">
      <c r="B1332" s="78"/>
      <c r="C1332" s="79"/>
      <c r="D1332" s="95"/>
      <c r="E1332" s="80"/>
      <c r="F1332" s="81"/>
      <c r="G1332" s="82"/>
    </row>
    <row r="1333" spans="2:7">
      <c r="B1333" s="78"/>
      <c r="C1333" s="79"/>
      <c r="D1333" s="95"/>
      <c r="E1333" s="80"/>
      <c r="F1333" s="81"/>
      <c r="G1333" s="82"/>
    </row>
    <row r="1334" spans="2:7">
      <c r="B1334" s="78"/>
      <c r="C1334" s="79"/>
      <c r="D1334" s="95"/>
      <c r="E1334" s="80"/>
      <c r="F1334" s="81"/>
      <c r="G1334" s="82"/>
    </row>
    <row r="1335" spans="2:7">
      <c r="B1335" s="78"/>
      <c r="C1335" s="79"/>
      <c r="D1335" s="95"/>
      <c r="E1335" s="80"/>
      <c r="F1335" s="81"/>
      <c r="G1335" s="82"/>
    </row>
    <row r="1336" spans="2:7">
      <c r="B1336" s="78"/>
      <c r="C1336" s="79"/>
      <c r="D1336" s="95"/>
      <c r="E1336" s="80"/>
      <c r="F1336" s="81"/>
      <c r="G1336" s="82"/>
    </row>
    <row r="1337" spans="2:7">
      <c r="B1337" s="78"/>
      <c r="C1337" s="79"/>
      <c r="D1337" s="95"/>
      <c r="E1337" s="80"/>
      <c r="F1337" s="81"/>
      <c r="G1337" s="82"/>
    </row>
    <row r="1338" spans="2:7">
      <c r="B1338" s="78"/>
      <c r="C1338" s="79"/>
      <c r="D1338" s="95"/>
      <c r="E1338" s="80"/>
      <c r="F1338" s="81"/>
      <c r="G1338" s="82"/>
    </row>
    <row r="1339" spans="2:7">
      <c r="B1339" s="78"/>
      <c r="C1339" s="79"/>
      <c r="D1339" s="95"/>
      <c r="E1339" s="80"/>
      <c r="F1339" s="81"/>
      <c r="G1339" s="82"/>
    </row>
    <row r="1340" spans="2:7">
      <c r="B1340" s="78"/>
      <c r="C1340" s="79"/>
      <c r="D1340" s="95"/>
      <c r="E1340" s="80"/>
      <c r="F1340" s="81"/>
      <c r="G1340" s="82"/>
    </row>
    <row r="1341" spans="2:7">
      <c r="B1341" s="78"/>
      <c r="C1341" s="79"/>
      <c r="D1341" s="95"/>
      <c r="E1341" s="80"/>
      <c r="F1341" s="81"/>
      <c r="G1341" s="82"/>
    </row>
    <row r="1342" spans="2:7">
      <c r="B1342" s="78"/>
      <c r="C1342" s="79"/>
      <c r="D1342" s="95"/>
      <c r="E1342" s="80"/>
      <c r="F1342" s="81"/>
      <c r="G1342" s="82"/>
    </row>
    <row r="1343" spans="2:7">
      <c r="B1343" s="78"/>
      <c r="C1343" s="79"/>
      <c r="D1343" s="95"/>
      <c r="E1343" s="80"/>
      <c r="F1343" s="81"/>
      <c r="G1343" s="82"/>
    </row>
    <row r="1344" spans="2:7">
      <c r="B1344" s="78"/>
      <c r="C1344" s="79"/>
      <c r="D1344" s="95"/>
      <c r="E1344" s="80"/>
      <c r="F1344" s="81"/>
      <c r="G1344" s="82"/>
    </row>
    <row r="1345" spans="2:7">
      <c r="B1345" s="78"/>
      <c r="C1345" s="79"/>
      <c r="D1345" s="95"/>
      <c r="E1345" s="80"/>
      <c r="F1345" s="81"/>
      <c r="G1345" s="82"/>
    </row>
    <row r="1346" spans="2:7">
      <c r="B1346" s="78"/>
      <c r="C1346" s="79"/>
      <c r="D1346" s="95"/>
      <c r="E1346" s="80"/>
      <c r="F1346" s="81"/>
      <c r="G1346" s="82"/>
    </row>
    <row r="1347" spans="2:7">
      <c r="B1347" s="78"/>
      <c r="C1347" s="79"/>
      <c r="D1347" s="95"/>
      <c r="E1347" s="80"/>
      <c r="F1347" s="81"/>
      <c r="G1347" s="82"/>
    </row>
    <row r="1348" spans="2:7">
      <c r="B1348" s="78"/>
      <c r="C1348" s="79"/>
      <c r="D1348" s="95"/>
      <c r="E1348" s="80"/>
      <c r="F1348" s="81"/>
      <c r="G1348" s="82"/>
    </row>
    <row r="1349" spans="2:7">
      <c r="B1349" s="78"/>
      <c r="C1349" s="79"/>
      <c r="D1349" s="95"/>
      <c r="E1349" s="80"/>
      <c r="F1349" s="81"/>
      <c r="G1349" s="82"/>
    </row>
    <row r="1350" spans="2:7">
      <c r="B1350" s="78"/>
      <c r="C1350" s="79"/>
      <c r="D1350" s="95"/>
      <c r="E1350" s="80"/>
      <c r="F1350" s="81"/>
      <c r="G1350" s="82"/>
    </row>
    <row r="1351" spans="2:7">
      <c r="B1351" s="78"/>
      <c r="C1351" s="79"/>
      <c r="D1351" s="95"/>
      <c r="E1351" s="80"/>
      <c r="F1351" s="81"/>
      <c r="G1351" s="82"/>
    </row>
    <row r="1352" spans="2:7">
      <c r="B1352" s="78"/>
      <c r="C1352" s="79"/>
      <c r="D1352" s="95"/>
      <c r="E1352" s="80"/>
      <c r="F1352" s="81"/>
      <c r="G1352" s="82"/>
    </row>
    <row r="1353" spans="2:7">
      <c r="B1353" s="78"/>
      <c r="C1353" s="79"/>
      <c r="D1353" s="95"/>
      <c r="E1353" s="80"/>
      <c r="F1353" s="81"/>
      <c r="G1353" s="82"/>
    </row>
    <row r="1354" spans="2:7">
      <c r="B1354" s="78"/>
      <c r="C1354" s="79"/>
      <c r="D1354" s="95"/>
      <c r="E1354" s="80"/>
      <c r="F1354" s="81"/>
      <c r="G1354" s="82"/>
    </row>
    <row r="1355" spans="2:7">
      <c r="B1355" s="78"/>
      <c r="C1355" s="79"/>
      <c r="D1355" s="95"/>
      <c r="E1355" s="80"/>
      <c r="F1355" s="81"/>
      <c r="G1355" s="82"/>
    </row>
    <row r="1356" spans="2:7">
      <c r="B1356" s="78"/>
      <c r="C1356" s="79"/>
      <c r="D1356" s="95"/>
      <c r="E1356" s="80"/>
      <c r="F1356" s="81"/>
      <c r="G1356" s="82"/>
    </row>
    <row r="1357" spans="2:7">
      <c r="B1357" s="78"/>
      <c r="C1357" s="79"/>
      <c r="D1357" s="95"/>
      <c r="E1357" s="80"/>
      <c r="F1357" s="81"/>
      <c r="G1357" s="82"/>
    </row>
    <row r="1358" spans="2:7">
      <c r="B1358" s="78"/>
      <c r="C1358" s="79"/>
      <c r="D1358" s="95"/>
      <c r="E1358" s="80"/>
      <c r="F1358" s="81"/>
      <c r="G1358" s="82"/>
    </row>
    <row r="1359" spans="2:7">
      <c r="B1359" s="78"/>
      <c r="C1359" s="79"/>
      <c r="D1359" s="95"/>
      <c r="E1359" s="80"/>
      <c r="F1359" s="81"/>
      <c r="G1359" s="82"/>
    </row>
    <row r="1360" spans="2:7">
      <c r="B1360" s="78"/>
      <c r="C1360" s="79"/>
      <c r="D1360" s="95"/>
      <c r="E1360" s="80"/>
      <c r="F1360" s="81"/>
      <c r="G1360" s="82"/>
    </row>
    <row r="1361" spans="2:7">
      <c r="B1361" s="78"/>
      <c r="C1361" s="79"/>
      <c r="D1361" s="95"/>
      <c r="E1361" s="80"/>
      <c r="F1361" s="81"/>
      <c r="G1361" s="82"/>
    </row>
    <row r="1362" spans="2:7">
      <c r="B1362" s="78"/>
      <c r="C1362" s="79"/>
      <c r="D1362" s="95"/>
      <c r="E1362" s="80"/>
      <c r="F1362" s="81"/>
      <c r="G1362" s="82"/>
    </row>
    <row r="1363" spans="2:7">
      <c r="B1363" s="78"/>
      <c r="C1363" s="79"/>
      <c r="D1363" s="95"/>
      <c r="E1363" s="80"/>
      <c r="F1363" s="81"/>
      <c r="G1363" s="82"/>
    </row>
    <row r="1364" spans="2:7">
      <c r="B1364" s="78"/>
      <c r="C1364" s="79"/>
      <c r="D1364" s="95"/>
      <c r="E1364" s="80"/>
      <c r="F1364" s="81"/>
      <c r="G1364" s="82"/>
    </row>
    <row r="1365" spans="2:7">
      <c r="B1365" s="78"/>
      <c r="C1365" s="79"/>
      <c r="D1365" s="95"/>
      <c r="E1365" s="80"/>
      <c r="F1365" s="81"/>
      <c r="G1365" s="82"/>
    </row>
    <row r="1366" spans="2:7">
      <c r="B1366" s="78"/>
      <c r="C1366" s="79"/>
      <c r="D1366" s="95"/>
      <c r="E1366" s="80"/>
      <c r="F1366" s="81"/>
      <c r="G1366" s="82"/>
    </row>
    <row r="1367" spans="2:7">
      <c r="B1367" s="78"/>
      <c r="C1367" s="79"/>
      <c r="D1367" s="95"/>
      <c r="E1367" s="80"/>
      <c r="F1367" s="81"/>
      <c r="G1367" s="82"/>
    </row>
    <row r="1368" spans="2:7">
      <c r="B1368" s="78"/>
      <c r="C1368" s="79"/>
      <c r="D1368" s="95"/>
      <c r="E1368" s="80"/>
      <c r="F1368" s="81"/>
      <c r="G1368" s="82"/>
    </row>
    <row r="1369" spans="2:7">
      <c r="B1369" s="78"/>
      <c r="C1369" s="79"/>
      <c r="D1369" s="95"/>
      <c r="E1369" s="80"/>
      <c r="F1369" s="81"/>
      <c r="G1369" s="82"/>
    </row>
    <row r="1370" spans="2:7">
      <c r="B1370" s="78"/>
      <c r="C1370" s="79"/>
      <c r="D1370" s="95"/>
      <c r="E1370" s="80"/>
      <c r="F1370" s="81"/>
      <c r="G1370" s="82"/>
    </row>
    <row r="1371" spans="2:7">
      <c r="B1371" s="78"/>
      <c r="C1371" s="79"/>
      <c r="D1371" s="95"/>
      <c r="E1371" s="80"/>
      <c r="F1371" s="81"/>
      <c r="G1371" s="82"/>
    </row>
    <row r="1372" spans="2:7">
      <c r="B1372" s="78"/>
      <c r="C1372" s="79"/>
      <c r="D1372" s="95"/>
      <c r="E1372" s="80"/>
      <c r="F1372" s="81"/>
      <c r="G1372" s="82"/>
    </row>
    <row r="1373" spans="2:7">
      <c r="B1373" s="78"/>
      <c r="C1373" s="79"/>
      <c r="D1373" s="95"/>
      <c r="E1373" s="80"/>
      <c r="F1373" s="81"/>
      <c r="G1373" s="82"/>
    </row>
    <row r="1374" spans="2:7">
      <c r="B1374" s="78"/>
      <c r="C1374" s="79"/>
      <c r="D1374" s="95"/>
      <c r="E1374" s="80"/>
      <c r="F1374" s="81"/>
      <c r="G1374" s="82"/>
    </row>
    <row r="1375" spans="2:7">
      <c r="B1375" s="78"/>
      <c r="C1375" s="79"/>
      <c r="D1375" s="95"/>
      <c r="E1375" s="80"/>
      <c r="F1375" s="81"/>
      <c r="G1375" s="82"/>
    </row>
    <row r="1376" spans="2:7">
      <c r="B1376" s="78"/>
      <c r="C1376" s="79"/>
      <c r="D1376" s="95"/>
      <c r="E1376" s="80"/>
      <c r="F1376" s="81"/>
      <c r="G1376" s="82"/>
    </row>
    <row r="1377" spans="2:7">
      <c r="B1377" s="78"/>
      <c r="C1377" s="79"/>
      <c r="D1377" s="95"/>
      <c r="E1377" s="80"/>
      <c r="F1377" s="81"/>
      <c r="G1377" s="82"/>
    </row>
    <row r="1378" spans="2:7">
      <c r="B1378" s="78"/>
      <c r="C1378" s="79"/>
      <c r="D1378" s="95"/>
      <c r="E1378" s="80"/>
      <c r="F1378" s="81"/>
      <c r="G1378" s="82"/>
    </row>
    <row r="1379" spans="2:7">
      <c r="B1379" s="78"/>
      <c r="C1379" s="79"/>
      <c r="D1379" s="95"/>
      <c r="E1379" s="80"/>
      <c r="F1379" s="81"/>
      <c r="G1379" s="82"/>
    </row>
    <row r="1380" spans="2:7">
      <c r="B1380" s="78"/>
      <c r="C1380" s="79"/>
      <c r="D1380" s="95"/>
      <c r="E1380" s="80"/>
      <c r="F1380" s="81"/>
      <c r="G1380" s="82"/>
    </row>
    <row r="1381" spans="2:7">
      <c r="B1381" s="78"/>
      <c r="C1381" s="79"/>
      <c r="D1381" s="95"/>
      <c r="E1381" s="80"/>
      <c r="F1381" s="81"/>
      <c r="G1381" s="82"/>
    </row>
    <row r="1382" spans="2:7">
      <c r="B1382" s="78"/>
      <c r="C1382" s="79"/>
      <c r="D1382" s="95"/>
      <c r="E1382" s="80"/>
      <c r="F1382" s="81"/>
      <c r="G1382" s="82"/>
    </row>
    <row r="1383" spans="2:7">
      <c r="B1383" s="78"/>
      <c r="C1383" s="79"/>
      <c r="D1383" s="95"/>
      <c r="E1383" s="80"/>
      <c r="F1383" s="81"/>
      <c r="G1383" s="82"/>
    </row>
    <row r="1384" spans="2:7">
      <c r="B1384" s="78"/>
      <c r="C1384" s="79"/>
      <c r="D1384" s="95"/>
      <c r="E1384" s="80"/>
      <c r="F1384" s="81"/>
      <c r="G1384" s="82"/>
    </row>
    <row r="1385" spans="2:7">
      <c r="B1385" s="78"/>
      <c r="C1385" s="79"/>
      <c r="D1385" s="95"/>
      <c r="E1385" s="80"/>
      <c r="F1385" s="81"/>
      <c r="G1385" s="82"/>
    </row>
    <row r="1386" spans="2:7">
      <c r="B1386" s="78"/>
      <c r="C1386" s="79"/>
      <c r="D1386" s="95"/>
      <c r="E1386" s="80"/>
      <c r="F1386" s="81"/>
      <c r="G1386" s="82"/>
    </row>
    <row r="1387" spans="2:7">
      <c r="B1387" s="78"/>
      <c r="C1387" s="79"/>
      <c r="D1387" s="95"/>
      <c r="E1387" s="80"/>
      <c r="F1387" s="81"/>
      <c r="G1387" s="82"/>
    </row>
    <row r="1388" spans="2:7">
      <c r="B1388" s="78"/>
      <c r="C1388" s="79"/>
      <c r="D1388" s="95"/>
      <c r="E1388" s="80"/>
      <c r="F1388" s="81"/>
      <c r="G1388" s="82"/>
    </row>
    <row r="1389" spans="2:7">
      <c r="B1389" s="78"/>
      <c r="C1389" s="79"/>
      <c r="D1389" s="95"/>
      <c r="E1389" s="80"/>
      <c r="F1389" s="81"/>
      <c r="G1389" s="82"/>
    </row>
    <row r="1390" spans="2:7">
      <c r="B1390" s="78"/>
      <c r="C1390" s="79"/>
      <c r="D1390" s="95"/>
      <c r="E1390" s="80"/>
      <c r="F1390" s="81"/>
      <c r="G1390" s="82"/>
    </row>
    <row r="1391" spans="2:7">
      <c r="B1391" s="78"/>
      <c r="C1391" s="79"/>
      <c r="D1391" s="95"/>
      <c r="E1391" s="80"/>
      <c r="F1391" s="81"/>
      <c r="G1391" s="82"/>
    </row>
    <row r="1392" spans="2:7">
      <c r="B1392" s="78"/>
      <c r="C1392" s="79"/>
      <c r="D1392" s="95"/>
      <c r="E1392" s="80"/>
      <c r="F1392" s="81"/>
      <c r="G1392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4FB8D-F837-49EF-A743-68EE83E93B29}">
  <sheetPr codeName="Sheet7">
    <pageSetUpPr fitToPage="1"/>
  </sheetPr>
  <dimension ref="A1:H1392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  <c r="G7" s="118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 s="7" customFormat="1">
      <c r="A9" s="8"/>
      <c r="B9" s="78">
        <v>45250</v>
      </c>
      <c r="C9" s="79">
        <v>45250.378576388888</v>
      </c>
      <c r="D9" s="95">
        <v>541</v>
      </c>
      <c r="E9" s="80">
        <v>6.5549999999999997</v>
      </c>
      <c r="F9" s="81">
        <v>3546.2549999999997</v>
      </c>
      <c r="G9" s="82" t="s">
        <v>8</v>
      </c>
      <c r="H9" s="8"/>
    </row>
    <row r="10" spans="1:8">
      <c r="B10" s="78">
        <v>45250</v>
      </c>
      <c r="C10" s="79">
        <v>45250.380601851852</v>
      </c>
      <c r="D10" s="95">
        <v>511</v>
      </c>
      <c r="E10" s="80">
        <v>6.52</v>
      </c>
      <c r="F10" s="81">
        <v>3331.72</v>
      </c>
      <c r="G10" s="82" t="s">
        <v>8</v>
      </c>
    </row>
    <row r="11" spans="1:8">
      <c r="B11" s="78">
        <v>45250</v>
      </c>
      <c r="C11" s="79">
        <v>45250.383125</v>
      </c>
      <c r="D11" s="95">
        <v>476</v>
      </c>
      <c r="E11" s="80">
        <v>6.52</v>
      </c>
      <c r="F11" s="81">
        <v>3103.52</v>
      </c>
      <c r="G11" s="82" t="s">
        <v>8</v>
      </c>
    </row>
    <row r="12" spans="1:8">
      <c r="B12" s="78">
        <v>45250</v>
      </c>
      <c r="C12" s="79">
        <v>45250.388020833336</v>
      </c>
      <c r="D12" s="95">
        <v>496</v>
      </c>
      <c r="E12" s="80">
        <v>6.51</v>
      </c>
      <c r="F12" s="81">
        <v>3228.96</v>
      </c>
      <c r="G12" s="82" t="s">
        <v>8</v>
      </c>
    </row>
    <row r="13" spans="1:8">
      <c r="B13" s="78">
        <v>45250</v>
      </c>
      <c r="C13" s="79">
        <v>45250.396562499998</v>
      </c>
      <c r="D13" s="95">
        <v>465</v>
      </c>
      <c r="E13" s="80">
        <v>6.4550000000000001</v>
      </c>
      <c r="F13" s="81">
        <v>3001.5749999999998</v>
      </c>
      <c r="G13" s="82" t="s">
        <v>8</v>
      </c>
    </row>
    <row r="14" spans="1:8">
      <c r="B14" s="78">
        <v>45250</v>
      </c>
      <c r="C14" s="79">
        <v>45250.398287037038</v>
      </c>
      <c r="D14" s="95">
        <v>535</v>
      </c>
      <c r="E14" s="80">
        <v>6.45</v>
      </c>
      <c r="F14" s="81">
        <v>3450.75</v>
      </c>
      <c r="G14" s="82" t="s">
        <v>8</v>
      </c>
    </row>
    <row r="15" spans="1:8">
      <c r="B15" s="78">
        <v>45250</v>
      </c>
      <c r="C15" s="79">
        <v>45250.398287037038</v>
      </c>
      <c r="D15" s="95">
        <v>465</v>
      </c>
      <c r="E15" s="80">
        <v>6.45</v>
      </c>
      <c r="F15" s="81">
        <v>2999.25</v>
      </c>
      <c r="G15" s="82" t="s">
        <v>8</v>
      </c>
    </row>
    <row r="16" spans="1:8">
      <c r="B16" s="78">
        <v>45250</v>
      </c>
      <c r="C16" s="79">
        <v>45250.401307870372</v>
      </c>
      <c r="D16" s="95">
        <v>90</v>
      </c>
      <c r="E16" s="80">
        <v>6.4550000000000001</v>
      </c>
      <c r="F16" s="81">
        <v>580.95000000000005</v>
      </c>
      <c r="G16" s="82" t="s">
        <v>8</v>
      </c>
    </row>
    <row r="17" spans="2:7">
      <c r="B17" s="78">
        <v>45250</v>
      </c>
      <c r="C17" s="79">
        <v>45250.401307870372</v>
      </c>
      <c r="D17" s="95">
        <v>465</v>
      </c>
      <c r="E17" s="80">
        <v>6.4550000000000001</v>
      </c>
      <c r="F17" s="81">
        <v>3001.5749999999998</v>
      </c>
      <c r="G17" s="82" t="s">
        <v>8</v>
      </c>
    </row>
    <row r="18" spans="2:7">
      <c r="B18" s="78">
        <v>45250</v>
      </c>
      <c r="C18" s="79">
        <v>45250.412048611113</v>
      </c>
      <c r="D18" s="95">
        <v>534</v>
      </c>
      <c r="E18" s="80">
        <v>6.4749999999999996</v>
      </c>
      <c r="F18" s="81">
        <v>3457.6499999999996</v>
      </c>
      <c r="G18" s="82" t="s">
        <v>8</v>
      </c>
    </row>
    <row r="19" spans="2:7">
      <c r="B19" s="78">
        <v>45250</v>
      </c>
      <c r="C19" s="79">
        <v>45250.422824074078</v>
      </c>
      <c r="D19" s="95">
        <v>459</v>
      </c>
      <c r="E19" s="80">
        <v>6.48</v>
      </c>
      <c r="F19" s="81">
        <v>2974.32</v>
      </c>
      <c r="G19" s="82" t="s">
        <v>8</v>
      </c>
    </row>
    <row r="20" spans="2:7">
      <c r="B20" s="78">
        <v>45250</v>
      </c>
      <c r="C20" s="79">
        <v>45250.429212962961</v>
      </c>
      <c r="D20" s="95">
        <v>87</v>
      </c>
      <c r="E20" s="80">
        <v>6.46</v>
      </c>
      <c r="F20" s="81">
        <v>562.02</v>
      </c>
      <c r="G20" s="82" t="s">
        <v>8</v>
      </c>
    </row>
    <row r="21" spans="2:7">
      <c r="B21" s="78">
        <v>45250</v>
      </c>
      <c r="C21" s="79">
        <v>45250.429212962961</v>
      </c>
      <c r="D21" s="95">
        <v>465</v>
      </c>
      <c r="E21" s="80">
        <v>6.46</v>
      </c>
      <c r="F21" s="81">
        <v>3003.9</v>
      </c>
      <c r="G21" s="82" t="s">
        <v>8</v>
      </c>
    </row>
    <row r="22" spans="2:7">
      <c r="B22" s="78">
        <v>45250</v>
      </c>
      <c r="C22" s="79">
        <v>45250.440925925926</v>
      </c>
      <c r="D22" s="95">
        <v>585</v>
      </c>
      <c r="E22" s="80">
        <v>6.48</v>
      </c>
      <c r="F22" s="81">
        <v>3790.8</v>
      </c>
      <c r="G22" s="82" t="s">
        <v>8</v>
      </c>
    </row>
    <row r="23" spans="2:7">
      <c r="B23" s="78">
        <v>45250</v>
      </c>
      <c r="C23" s="79">
        <v>45250.448414351849</v>
      </c>
      <c r="D23" s="95">
        <v>876</v>
      </c>
      <c r="E23" s="80">
        <v>6.48</v>
      </c>
      <c r="F23" s="81">
        <v>5676.4800000000005</v>
      </c>
      <c r="G23" s="82" t="s">
        <v>8</v>
      </c>
    </row>
    <row r="24" spans="2:7">
      <c r="B24" s="78">
        <v>45250</v>
      </c>
      <c r="C24" s="79">
        <v>45250.448414351849</v>
      </c>
      <c r="D24" s="95">
        <v>111</v>
      </c>
      <c r="E24" s="80">
        <v>6.48</v>
      </c>
      <c r="F24" s="81">
        <v>719.28000000000009</v>
      </c>
      <c r="G24" s="82" t="s">
        <v>8</v>
      </c>
    </row>
    <row r="25" spans="2:7">
      <c r="B25" s="78">
        <v>45250</v>
      </c>
      <c r="C25" s="79">
        <v>45250.451840277776</v>
      </c>
      <c r="D25" s="95">
        <v>523</v>
      </c>
      <c r="E25" s="80">
        <v>6.4950000000000001</v>
      </c>
      <c r="F25" s="81">
        <v>3396.8850000000002</v>
      </c>
      <c r="G25" s="82" t="s">
        <v>8</v>
      </c>
    </row>
    <row r="26" spans="2:7">
      <c r="B26" s="78">
        <v>45250</v>
      </c>
      <c r="C26" s="79">
        <v>45250.460844907408</v>
      </c>
      <c r="D26" s="95">
        <v>508</v>
      </c>
      <c r="E26" s="80">
        <v>6.49</v>
      </c>
      <c r="F26" s="81">
        <v>3296.92</v>
      </c>
      <c r="G26" s="82" t="s">
        <v>8</v>
      </c>
    </row>
    <row r="27" spans="2:7">
      <c r="B27" s="78">
        <v>45250</v>
      </c>
      <c r="C27" s="79">
        <v>45250.482083333336</v>
      </c>
      <c r="D27" s="95">
        <v>1120</v>
      </c>
      <c r="E27" s="80">
        <v>6.4649999999999999</v>
      </c>
      <c r="F27" s="81">
        <v>7240.8</v>
      </c>
      <c r="G27" s="82" t="s">
        <v>8</v>
      </c>
    </row>
    <row r="28" spans="2:7">
      <c r="B28" s="78">
        <v>45250</v>
      </c>
      <c r="C28" s="79">
        <v>45250.500150462962</v>
      </c>
      <c r="D28" s="95">
        <v>496</v>
      </c>
      <c r="E28" s="80">
        <v>6.4850000000000003</v>
      </c>
      <c r="F28" s="81">
        <v>3216.56</v>
      </c>
      <c r="G28" s="82" t="s">
        <v>8</v>
      </c>
    </row>
    <row r="29" spans="2:7">
      <c r="B29" s="78">
        <v>45250</v>
      </c>
      <c r="C29" s="79">
        <v>45250.513055555559</v>
      </c>
      <c r="D29" s="95">
        <v>485</v>
      </c>
      <c r="E29" s="80">
        <v>6.47</v>
      </c>
      <c r="F29" s="81">
        <v>3137.95</v>
      </c>
      <c r="G29" s="82" t="s">
        <v>8</v>
      </c>
    </row>
    <row r="30" spans="2:7">
      <c r="B30" s="78">
        <v>45250</v>
      </c>
      <c r="C30" s="79">
        <v>45250.517500000002</v>
      </c>
      <c r="D30" s="95">
        <v>466</v>
      </c>
      <c r="E30" s="80">
        <v>6.47</v>
      </c>
      <c r="F30" s="81">
        <v>3015.02</v>
      </c>
      <c r="G30" s="82" t="s">
        <v>8</v>
      </c>
    </row>
    <row r="31" spans="2:7">
      <c r="B31" s="78">
        <v>45250</v>
      </c>
      <c r="C31" s="79">
        <v>45250.525300925925</v>
      </c>
      <c r="D31" s="95">
        <v>454</v>
      </c>
      <c r="E31" s="80">
        <v>6.4550000000000001</v>
      </c>
      <c r="F31" s="81">
        <v>2930.57</v>
      </c>
      <c r="G31" s="82" t="s">
        <v>8</v>
      </c>
    </row>
    <row r="32" spans="2:7">
      <c r="B32" s="78">
        <v>45250</v>
      </c>
      <c r="C32" s="79">
        <v>45250.539247685185</v>
      </c>
      <c r="D32" s="95">
        <v>509</v>
      </c>
      <c r="E32" s="80">
        <v>6.45</v>
      </c>
      <c r="F32" s="81">
        <v>3283.05</v>
      </c>
      <c r="G32" s="82" t="s">
        <v>8</v>
      </c>
    </row>
    <row r="33" spans="2:7">
      <c r="B33" s="78">
        <v>45250</v>
      </c>
      <c r="C33" s="79">
        <v>45250.54446759259</v>
      </c>
      <c r="D33" s="95">
        <v>429</v>
      </c>
      <c r="E33" s="80">
        <v>6.44</v>
      </c>
      <c r="F33" s="81">
        <v>2762.76</v>
      </c>
      <c r="G33" s="82" t="s">
        <v>8</v>
      </c>
    </row>
    <row r="34" spans="2:7">
      <c r="B34" s="78">
        <v>45250</v>
      </c>
      <c r="C34" s="79">
        <v>45250.54446759259</v>
      </c>
      <c r="D34" s="95">
        <v>250</v>
      </c>
      <c r="E34" s="80">
        <v>6.44</v>
      </c>
      <c r="F34" s="81">
        <v>1610</v>
      </c>
      <c r="G34" s="82" t="s">
        <v>8</v>
      </c>
    </row>
    <row r="35" spans="2:7">
      <c r="B35" s="78">
        <v>45250</v>
      </c>
      <c r="C35" s="79">
        <v>45250.54446759259</v>
      </c>
      <c r="D35" s="95">
        <v>217</v>
      </c>
      <c r="E35" s="80">
        <v>6.44</v>
      </c>
      <c r="F35" s="81">
        <v>1397.48</v>
      </c>
      <c r="G35" s="82" t="s">
        <v>8</v>
      </c>
    </row>
    <row r="36" spans="2:7">
      <c r="B36" s="78">
        <v>45250</v>
      </c>
      <c r="C36" s="79">
        <v>45250.54446759259</v>
      </c>
      <c r="D36" s="95">
        <v>250</v>
      </c>
      <c r="E36" s="80">
        <v>6.44</v>
      </c>
      <c r="F36" s="81">
        <v>1610</v>
      </c>
      <c r="G36" s="82" t="s">
        <v>8</v>
      </c>
    </row>
    <row r="37" spans="2:7">
      <c r="B37" s="78">
        <v>45250</v>
      </c>
      <c r="C37" s="79">
        <v>45250.54446759259</v>
      </c>
      <c r="D37" s="95">
        <v>47</v>
      </c>
      <c r="E37" s="80">
        <v>6.44</v>
      </c>
      <c r="F37" s="81">
        <v>302.68</v>
      </c>
      <c r="G37" s="82" t="s">
        <v>8</v>
      </c>
    </row>
    <row r="38" spans="2:7">
      <c r="B38" s="78">
        <v>45250</v>
      </c>
      <c r="C38" s="79">
        <v>45250.54446759259</v>
      </c>
      <c r="D38" s="95">
        <v>250</v>
      </c>
      <c r="E38" s="80">
        <v>6.44</v>
      </c>
      <c r="F38" s="81">
        <v>1610</v>
      </c>
      <c r="G38" s="82" t="s">
        <v>8</v>
      </c>
    </row>
    <row r="39" spans="2:7">
      <c r="B39" s="78">
        <v>45250</v>
      </c>
      <c r="C39" s="79">
        <v>45250.54446759259</v>
      </c>
      <c r="D39" s="95">
        <v>722</v>
      </c>
      <c r="E39" s="80">
        <v>6.44</v>
      </c>
      <c r="F39" s="81">
        <v>4649.68</v>
      </c>
      <c r="G39" s="82" t="s">
        <v>8</v>
      </c>
    </row>
    <row r="40" spans="2:7">
      <c r="B40" s="78">
        <v>45250</v>
      </c>
      <c r="C40" s="79">
        <v>45250.54446759259</v>
      </c>
      <c r="D40" s="95">
        <v>212</v>
      </c>
      <c r="E40" s="80">
        <v>6.44</v>
      </c>
      <c r="F40" s="81">
        <v>1365.28</v>
      </c>
      <c r="G40" s="82" t="s">
        <v>8</v>
      </c>
    </row>
    <row r="41" spans="2:7">
      <c r="B41" s="78">
        <v>45250</v>
      </c>
      <c r="C41" s="79">
        <v>45250.562685185185</v>
      </c>
      <c r="D41" s="95">
        <v>455</v>
      </c>
      <c r="E41" s="80">
        <v>6.4349999999999996</v>
      </c>
      <c r="F41" s="81">
        <v>2927.9249999999997</v>
      </c>
      <c r="G41" s="82" t="s">
        <v>8</v>
      </c>
    </row>
    <row r="42" spans="2:7">
      <c r="B42" s="78">
        <v>45250</v>
      </c>
      <c r="C42" s="79">
        <v>45250.562685185185</v>
      </c>
      <c r="D42" s="95">
        <v>455</v>
      </c>
      <c r="E42" s="80">
        <v>6.4349999999999996</v>
      </c>
      <c r="F42" s="81">
        <v>2927.9249999999997</v>
      </c>
      <c r="G42" s="82" t="s">
        <v>8</v>
      </c>
    </row>
    <row r="43" spans="2:7">
      <c r="B43" s="78">
        <v>45250</v>
      </c>
      <c r="C43" s="79">
        <v>45250.592511574076</v>
      </c>
      <c r="D43" s="95">
        <v>366</v>
      </c>
      <c r="E43" s="80">
        <v>6.4550000000000001</v>
      </c>
      <c r="F43" s="81">
        <v>2362.5300000000002</v>
      </c>
      <c r="G43" s="82" t="s">
        <v>8</v>
      </c>
    </row>
    <row r="44" spans="2:7">
      <c r="B44" s="78">
        <v>45250</v>
      </c>
      <c r="C44" s="79">
        <v>45250.592511574076</v>
      </c>
      <c r="D44" s="95">
        <v>643</v>
      </c>
      <c r="E44" s="80">
        <v>6.4550000000000001</v>
      </c>
      <c r="F44" s="81">
        <v>4150.5649999999996</v>
      </c>
      <c r="G44" s="82" t="s">
        <v>8</v>
      </c>
    </row>
    <row r="45" spans="2:7">
      <c r="B45" s="78">
        <v>45250</v>
      </c>
      <c r="C45" s="79">
        <v>45250.592511574076</v>
      </c>
      <c r="D45" s="95">
        <v>959</v>
      </c>
      <c r="E45" s="80">
        <v>6.4550000000000001</v>
      </c>
      <c r="F45" s="81">
        <v>6190.3450000000003</v>
      </c>
      <c r="G45" s="82" t="s">
        <v>8</v>
      </c>
    </row>
    <row r="46" spans="2:7">
      <c r="B46" s="78">
        <v>45250</v>
      </c>
      <c r="C46" s="79">
        <v>45250.621342592596</v>
      </c>
      <c r="D46" s="95">
        <v>343</v>
      </c>
      <c r="E46" s="80">
        <v>6.46</v>
      </c>
      <c r="F46" s="81">
        <v>2215.7800000000002</v>
      </c>
      <c r="G46" s="82" t="s">
        <v>8</v>
      </c>
    </row>
    <row r="47" spans="2:7">
      <c r="B47" s="78">
        <v>45250</v>
      </c>
      <c r="C47" s="79">
        <v>45250.621342592596</v>
      </c>
      <c r="D47" s="95">
        <v>150</v>
      </c>
      <c r="E47" s="80">
        <v>6.46</v>
      </c>
      <c r="F47" s="81">
        <v>969</v>
      </c>
      <c r="G47" s="82" t="s">
        <v>8</v>
      </c>
    </row>
    <row r="48" spans="2:7">
      <c r="B48" s="78">
        <v>45250</v>
      </c>
      <c r="C48" s="79">
        <v>45250.628229166665</v>
      </c>
      <c r="D48" s="95">
        <v>23</v>
      </c>
      <c r="E48" s="80">
        <v>6.4450000000000003</v>
      </c>
      <c r="F48" s="81">
        <v>148.23500000000001</v>
      </c>
      <c r="G48" s="82" t="s">
        <v>8</v>
      </c>
    </row>
    <row r="49" spans="2:7">
      <c r="B49" s="78">
        <v>45250</v>
      </c>
      <c r="C49" s="79">
        <v>45250.628229166665</v>
      </c>
      <c r="D49" s="95">
        <v>250</v>
      </c>
      <c r="E49" s="80">
        <v>6.4450000000000003</v>
      </c>
      <c r="F49" s="81">
        <v>1611.25</v>
      </c>
      <c r="G49" s="82" t="s">
        <v>8</v>
      </c>
    </row>
    <row r="50" spans="2:7">
      <c r="B50" s="78">
        <v>45250</v>
      </c>
      <c r="C50" s="79">
        <v>45250.628229166665</v>
      </c>
      <c r="D50" s="95">
        <v>76</v>
      </c>
      <c r="E50" s="80">
        <v>6.4450000000000003</v>
      </c>
      <c r="F50" s="81">
        <v>489.82000000000005</v>
      </c>
      <c r="G50" s="82" t="s">
        <v>8</v>
      </c>
    </row>
    <row r="51" spans="2:7">
      <c r="B51" s="78">
        <v>45250</v>
      </c>
      <c r="C51" s="79">
        <v>45250.628229166665</v>
      </c>
      <c r="D51" s="95">
        <v>1059</v>
      </c>
      <c r="E51" s="80">
        <v>6.4450000000000003</v>
      </c>
      <c r="F51" s="81">
        <v>6825.2550000000001</v>
      </c>
      <c r="G51" s="82" t="s">
        <v>8</v>
      </c>
    </row>
    <row r="52" spans="2:7">
      <c r="B52" s="78">
        <v>45250</v>
      </c>
      <c r="C52" s="79">
        <v>45250.640185185184</v>
      </c>
      <c r="D52" s="95">
        <v>537</v>
      </c>
      <c r="E52" s="80">
        <v>6.4450000000000003</v>
      </c>
      <c r="F52" s="81">
        <v>3460.9650000000001</v>
      </c>
      <c r="G52" s="82" t="s">
        <v>8</v>
      </c>
    </row>
    <row r="53" spans="2:7">
      <c r="B53" s="78">
        <v>45250</v>
      </c>
      <c r="C53" s="79">
        <v>45250.640185185184</v>
      </c>
      <c r="D53" s="95">
        <v>465</v>
      </c>
      <c r="E53" s="80">
        <v>6.4450000000000003</v>
      </c>
      <c r="F53" s="81">
        <v>2996.9250000000002</v>
      </c>
      <c r="G53" s="82" t="s">
        <v>8</v>
      </c>
    </row>
    <row r="54" spans="2:7">
      <c r="B54" s="78">
        <v>45250</v>
      </c>
      <c r="C54" s="79">
        <v>45250.640185185184</v>
      </c>
      <c r="D54" s="95">
        <v>544</v>
      </c>
      <c r="E54" s="80">
        <v>6.4450000000000003</v>
      </c>
      <c r="F54" s="81">
        <v>3506.08</v>
      </c>
      <c r="G54" s="82" t="s">
        <v>8</v>
      </c>
    </row>
    <row r="55" spans="2:7">
      <c r="B55" s="78">
        <v>45250</v>
      </c>
      <c r="C55" s="79">
        <v>45250.646354166667</v>
      </c>
      <c r="D55" s="95">
        <v>475</v>
      </c>
      <c r="E55" s="80">
        <v>6.44</v>
      </c>
      <c r="F55" s="81">
        <v>3059</v>
      </c>
      <c r="G55" s="82" t="s">
        <v>8</v>
      </c>
    </row>
    <row r="56" spans="2:7">
      <c r="B56" s="78">
        <v>45250</v>
      </c>
      <c r="C56" s="79">
        <v>45250.651875000003</v>
      </c>
      <c r="D56" s="95">
        <v>71</v>
      </c>
      <c r="E56" s="80">
        <v>6.44</v>
      </c>
      <c r="F56" s="81">
        <v>457.24</v>
      </c>
      <c r="G56" s="82" t="s">
        <v>8</v>
      </c>
    </row>
    <row r="57" spans="2:7">
      <c r="B57" s="78">
        <v>45250</v>
      </c>
      <c r="C57" s="79">
        <v>45250.651875000003</v>
      </c>
      <c r="D57" s="95">
        <v>466</v>
      </c>
      <c r="E57" s="80">
        <v>6.44</v>
      </c>
      <c r="F57" s="81">
        <v>3001.04</v>
      </c>
      <c r="G57" s="82" t="s">
        <v>8</v>
      </c>
    </row>
    <row r="58" spans="2:7">
      <c r="B58" s="78">
        <v>45250</v>
      </c>
      <c r="C58" s="79">
        <v>45250.651875000003</v>
      </c>
      <c r="D58" s="95">
        <v>949</v>
      </c>
      <c r="E58" s="80">
        <v>6.44</v>
      </c>
      <c r="F58" s="81">
        <v>6111.56</v>
      </c>
      <c r="G58" s="82" t="s">
        <v>8</v>
      </c>
    </row>
    <row r="59" spans="2:7">
      <c r="B59" s="78">
        <v>45250</v>
      </c>
      <c r="C59" s="79">
        <v>45250.654432870368</v>
      </c>
      <c r="D59" s="95">
        <v>237</v>
      </c>
      <c r="E59" s="80">
        <v>6.42</v>
      </c>
      <c r="F59" s="81">
        <v>1521.54</v>
      </c>
      <c r="G59" s="82" t="s">
        <v>8</v>
      </c>
    </row>
    <row r="60" spans="2:7">
      <c r="B60" s="78">
        <v>45250</v>
      </c>
      <c r="C60" s="79">
        <v>45250.654432870368</v>
      </c>
      <c r="D60" s="95">
        <v>240</v>
      </c>
      <c r="E60" s="80">
        <v>6.42</v>
      </c>
      <c r="F60" s="81">
        <v>1540.8</v>
      </c>
      <c r="G60" s="82" t="s">
        <v>8</v>
      </c>
    </row>
    <row r="61" spans="2:7">
      <c r="B61" s="78">
        <v>45250</v>
      </c>
      <c r="C61" s="79">
        <v>45250.667361111111</v>
      </c>
      <c r="D61" s="95">
        <v>141</v>
      </c>
      <c r="E61" s="80">
        <v>6.4349999999999996</v>
      </c>
      <c r="F61" s="81">
        <v>907.33499999999992</v>
      </c>
      <c r="G61" s="82" t="s">
        <v>8</v>
      </c>
    </row>
    <row r="62" spans="2:7">
      <c r="B62" s="78">
        <v>45250</v>
      </c>
      <c r="C62" s="79">
        <v>45250.668240740742</v>
      </c>
      <c r="D62" s="95">
        <v>1434</v>
      </c>
      <c r="E62" s="80">
        <v>6.44</v>
      </c>
      <c r="F62" s="81">
        <v>9234.9600000000009</v>
      </c>
      <c r="G62" s="82" t="s">
        <v>8</v>
      </c>
    </row>
    <row r="63" spans="2:7">
      <c r="B63" s="78">
        <v>45250</v>
      </c>
      <c r="C63" s="79">
        <v>45250.668240740742</v>
      </c>
      <c r="D63" s="95">
        <v>10</v>
      </c>
      <c r="E63" s="80">
        <v>6.4349999999999996</v>
      </c>
      <c r="F63" s="81">
        <v>64.349999999999994</v>
      </c>
      <c r="G63" s="82" t="s">
        <v>8</v>
      </c>
    </row>
    <row r="64" spans="2:7">
      <c r="B64" s="78">
        <v>45250</v>
      </c>
      <c r="C64" s="79">
        <v>45250.668240740742</v>
      </c>
      <c r="D64" s="95">
        <v>250</v>
      </c>
      <c r="E64" s="80">
        <v>6.4349999999999996</v>
      </c>
      <c r="F64" s="81">
        <v>1608.75</v>
      </c>
      <c r="G64" s="82" t="s">
        <v>8</v>
      </c>
    </row>
    <row r="65" spans="2:7">
      <c r="B65" s="78">
        <v>45250</v>
      </c>
      <c r="C65" s="79">
        <v>45250.668240740742</v>
      </c>
      <c r="D65" s="95">
        <v>175</v>
      </c>
      <c r="E65" s="80">
        <v>6.44</v>
      </c>
      <c r="F65" s="81">
        <v>1127</v>
      </c>
      <c r="G65" s="82" t="s">
        <v>8</v>
      </c>
    </row>
    <row r="66" spans="2:7">
      <c r="B66" s="78">
        <v>45250</v>
      </c>
      <c r="C66" s="79">
        <v>45250.668240740742</v>
      </c>
      <c r="D66" s="95">
        <v>302</v>
      </c>
      <c r="E66" s="80">
        <v>6.44</v>
      </c>
      <c r="F66" s="81">
        <v>1944.88</v>
      </c>
      <c r="G66" s="82" t="s">
        <v>8</v>
      </c>
    </row>
    <row r="67" spans="2:7">
      <c r="B67" s="78">
        <v>45250</v>
      </c>
      <c r="C67" s="79">
        <v>45250.668379629627</v>
      </c>
      <c r="D67" s="95">
        <v>279</v>
      </c>
      <c r="E67" s="80">
        <v>6.4349999999999996</v>
      </c>
      <c r="F67" s="81">
        <v>1795.3649999999998</v>
      </c>
      <c r="G67" s="82" t="s">
        <v>8</v>
      </c>
    </row>
    <row r="68" spans="2:7">
      <c r="B68" s="78">
        <v>45250</v>
      </c>
      <c r="C68" s="79">
        <v>45250.668379629627</v>
      </c>
      <c r="D68" s="95">
        <v>1066</v>
      </c>
      <c r="E68" s="80">
        <v>6.4349999999999996</v>
      </c>
      <c r="F68" s="81">
        <v>6859.71</v>
      </c>
      <c r="G68" s="82" t="s">
        <v>8</v>
      </c>
    </row>
    <row r="69" spans="2:7">
      <c r="B69" s="78">
        <v>45250</v>
      </c>
      <c r="C69" s="79">
        <v>45250.676261574074</v>
      </c>
      <c r="D69" s="95">
        <v>72</v>
      </c>
      <c r="E69" s="80">
        <v>6.41</v>
      </c>
      <c r="F69" s="81">
        <v>461.52</v>
      </c>
      <c r="G69" s="82" t="s">
        <v>8</v>
      </c>
    </row>
    <row r="70" spans="2:7">
      <c r="B70" s="78">
        <v>45250</v>
      </c>
      <c r="C70" s="79">
        <v>45250.677928240744</v>
      </c>
      <c r="D70" s="95">
        <v>186</v>
      </c>
      <c r="E70" s="80">
        <v>6.41</v>
      </c>
      <c r="F70" s="81">
        <v>1192.26</v>
      </c>
      <c r="G70" s="82" t="s">
        <v>8</v>
      </c>
    </row>
    <row r="71" spans="2:7">
      <c r="B71" s="78">
        <v>45250</v>
      </c>
      <c r="C71" s="79">
        <v>45250.681041666663</v>
      </c>
      <c r="D71" s="95">
        <v>224</v>
      </c>
      <c r="E71" s="80">
        <v>6.41</v>
      </c>
      <c r="F71" s="81">
        <v>1435.8400000000001</v>
      </c>
      <c r="G71" s="82" t="s">
        <v>8</v>
      </c>
    </row>
    <row r="72" spans="2:7">
      <c r="B72" s="78">
        <v>45250</v>
      </c>
      <c r="C72" s="79">
        <v>45250.681273148148</v>
      </c>
      <c r="D72" s="95">
        <v>96</v>
      </c>
      <c r="E72" s="80">
        <v>6.41</v>
      </c>
      <c r="F72" s="81">
        <v>615.36</v>
      </c>
      <c r="G72" s="82" t="s">
        <v>8</v>
      </c>
    </row>
    <row r="73" spans="2:7">
      <c r="B73" s="78">
        <v>45250</v>
      </c>
      <c r="C73" s="79">
        <v>45250.681273148148</v>
      </c>
      <c r="D73" s="95">
        <v>373</v>
      </c>
      <c r="E73" s="80">
        <v>6.41</v>
      </c>
      <c r="F73" s="81">
        <v>2390.9299999999998</v>
      </c>
      <c r="G73" s="82" t="s">
        <v>8</v>
      </c>
    </row>
    <row r="74" spans="2:7">
      <c r="B74" s="78">
        <v>45250</v>
      </c>
      <c r="C74" s="79">
        <v>45250.683391203704</v>
      </c>
      <c r="D74" s="95">
        <v>527</v>
      </c>
      <c r="E74" s="80">
        <v>6.4050000000000002</v>
      </c>
      <c r="F74" s="81">
        <v>3375.4349999999999</v>
      </c>
      <c r="G74" s="82" t="s">
        <v>8</v>
      </c>
    </row>
    <row r="75" spans="2:7">
      <c r="B75" s="78">
        <v>45250</v>
      </c>
      <c r="C75" s="79">
        <v>45250.683391203704</v>
      </c>
      <c r="D75" s="95">
        <v>75</v>
      </c>
      <c r="E75" s="80">
        <v>6.4050000000000002</v>
      </c>
      <c r="F75" s="81">
        <v>480.375</v>
      </c>
      <c r="G75" s="82" t="s">
        <v>8</v>
      </c>
    </row>
    <row r="76" spans="2:7">
      <c r="B76" s="78">
        <v>45250</v>
      </c>
      <c r="C76" s="79">
        <v>45250.683391203704</v>
      </c>
      <c r="D76" s="95">
        <v>465</v>
      </c>
      <c r="E76" s="80">
        <v>6.4050000000000002</v>
      </c>
      <c r="F76" s="81">
        <v>2978.3250000000003</v>
      </c>
      <c r="G76" s="82" t="s">
        <v>8</v>
      </c>
    </row>
    <row r="77" spans="2:7">
      <c r="B77" s="78">
        <v>45250</v>
      </c>
      <c r="C77" s="79">
        <v>45250.683391203704</v>
      </c>
      <c r="D77" s="95">
        <v>478</v>
      </c>
      <c r="E77" s="80">
        <v>6.4050000000000002</v>
      </c>
      <c r="F77" s="81">
        <v>3061.59</v>
      </c>
      <c r="G77" s="82" t="s">
        <v>8</v>
      </c>
    </row>
    <row r="78" spans="2:7">
      <c r="B78" s="78">
        <v>45250</v>
      </c>
      <c r="C78" s="79">
        <v>45250.690891203703</v>
      </c>
      <c r="D78" s="95">
        <v>489</v>
      </c>
      <c r="E78" s="80">
        <v>6.415</v>
      </c>
      <c r="F78" s="81">
        <v>3136.9349999999999</v>
      </c>
      <c r="G78" s="82" t="s">
        <v>8</v>
      </c>
    </row>
    <row r="79" spans="2:7">
      <c r="B79" s="78">
        <v>45250</v>
      </c>
      <c r="C79" s="79">
        <v>45250.691851851851</v>
      </c>
      <c r="D79" s="95">
        <v>522</v>
      </c>
      <c r="E79" s="80">
        <v>6.41</v>
      </c>
      <c r="F79" s="81">
        <v>3346.02</v>
      </c>
      <c r="G79" s="82" t="s">
        <v>8</v>
      </c>
    </row>
    <row r="80" spans="2:7">
      <c r="B80" s="78">
        <v>45250</v>
      </c>
      <c r="C80" s="79">
        <v>45250.699224537035</v>
      </c>
      <c r="D80" s="95">
        <v>498</v>
      </c>
      <c r="E80" s="80">
        <v>6.415</v>
      </c>
      <c r="F80" s="81">
        <v>3194.67</v>
      </c>
      <c r="G80" s="82" t="s">
        <v>8</v>
      </c>
    </row>
    <row r="81" spans="2:7">
      <c r="B81" s="78">
        <v>45250</v>
      </c>
      <c r="C81" s="79">
        <v>45250.704826388886</v>
      </c>
      <c r="D81" s="95">
        <v>497</v>
      </c>
      <c r="E81" s="80">
        <v>6.4349999999999996</v>
      </c>
      <c r="F81" s="81">
        <v>3198.1949999999997</v>
      </c>
      <c r="G81" s="82" t="s">
        <v>8</v>
      </c>
    </row>
    <row r="82" spans="2:7">
      <c r="B82" s="78">
        <v>45250</v>
      </c>
      <c r="C82" s="79">
        <v>45250.704826388886</v>
      </c>
      <c r="D82" s="95">
        <v>477</v>
      </c>
      <c r="E82" s="80">
        <v>6.4349999999999996</v>
      </c>
      <c r="F82" s="81">
        <v>3069.4949999999999</v>
      </c>
      <c r="G82" s="82" t="s">
        <v>8</v>
      </c>
    </row>
    <row r="83" spans="2:7">
      <c r="B83" s="78">
        <v>45250</v>
      </c>
      <c r="C83" s="79">
        <v>45250.704826388886</v>
      </c>
      <c r="D83" s="95">
        <v>945</v>
      </c>
      <c r="E83" s="80">
        <v>6.4349999999999996</v>
      </c>
      <c r="F83" s="81">
        <v>6081.0749999999998</v>
      </c>
      <c r="G83" s="82" t="s">
        <v>8</v>
      </c>
    </row>
    <row r="84" spans="2:7">
      <c r="B84" s="78">
        <v>45250</v>
      </c>
      <c r="C84" s="79">
        <v>45250.707476851851</v>
      </c>
      <c r="D84" s="95">
        <v>157</v>
      </c>
      <c r="E84" s="80">
        <v>6.44</v>
      </c>
      <c r="F84" s="81">
        <v>1011.08</v>
      </c>
      <c r="G84" s="82" t="s">
        <v>8</v>
      </c>
    </row>
    <row r="85" spans="2:7">
      <c r="B85" s="78">
        <v>45250</v>
      </c>
      <c r="C85" s="79">
        <v>45250.708425925928</v>
      </c>
      <c r="D85" s="95">
        <v>521</v>
      </c>
      <c r="E85" s="80">
        <v>6.44</v>
      </c>
      <c r="F85" s="81">
        <v>3355.2400000000002</v>
      </c>
      <c r="G85" s="82" t="s">
        <v>8</v>
      </c>
    </row>
    <row r="86" spans="2:7">
      <c r="B86" s="78">
        <v>45250</v>
      </c>
      <c r="C86" s="79">
        <v>45250.708425925928</v>
      </c>
      <c r="D86" s="95">
        <v>22</v>
      </c>
      <c r="E86" s="80">
        <v>6.44</v>
      </c>
      <c r="F86" s="81">
        <v>141.68</v>
      </c>
      <c r="G86" s="82" t="s">
        <v>8</v>
      </c>
    </row>
    <row r="87" spans="2:7">
      <c r="B87" s="78">
        <v>45250</v>
      </c>
      <c r="C87" s="79">
        <v>45250.708483796298</v>
      </c>
      <c r="D87" s="95">
        <v>132</v>
      </c>
      <c r="E87" s="80">
        <v>6.43</v>
      </c>
      <c r="F87" s="81">
        <v>848.76</v>
      </c>
      <c r="G87" s="82" t="s">
        <v>8</v>
      </c>
    </row>
    <row r="88" spans="2:7">
      <c r="B88" s="78">
        <v>45250</v>
      </c>
      <c r="C88" s="79">
        <v>45250.708483796298</v>
      </c>
      <c r="D88" s="95">
        <v>433</v>
      </c>
      <c r="E88" s="80">
        <v>6.4349999999999996</v>
      </c>
      <c r="F88" s="81">
        <v>2786.355</v>
      </c>
      <c r="G88" s="82" t="s">
        <v>8</v>
      </c>
    </row>
    <row r="89" spans="2:7">
      <c r="B89" s="78">
        <v>45250</v>
      </c>
      <c r="C89" s="79">
        <v>45250.708483796298</v>
      </c>
      <c r="D89" s="95">
        <v>45</v>
      </c>
      <c r="E89" s="80">
        <v>6.4349999999999996</v>
      </c>
      <c r="F89" s="81">
        <v>289.57499999999999</v>
      </c>
      <c r="G89" s="82" t="s">
        <v>8</v>
      </c>
    </row>
    <row r="90" spans="2:7">
      <c r="B90" s="78">
        <v>45250</v>
      </c>
      <c r="C90" s="79">
        <v>45250.715289351851</v>
      </c>
      <c r="D90" s="95">
        <v>429</v>
      </c>
      <c r="E90" s="80">
        <v>6.4349999999999996</v>
      </c>
      <c r="F90" s="81">
        <v>2760.6149999999998</v>
      </c>
      <c r="G90" s="82" t="s">
        <v>8</v>
      </c>
    </row>
    <row r="91" spans="2:7">
      <c r="B91" s="78">
        <v>45250</v>
      </c>
      <c r="C91" s="79">
        <v>45250.715289351851</v>
      </c>
      <c r="D91" s="95">
        <v>536</v>
      </c>
      <c r="E91" s="80">
        <v>6.4349999999999996</v>
      </c>
      <c r="F91" s="81">
        <v>3449.16</v>
      </c>
      <c r="G91" s="82" t="s">
        <v>8</v>
      </c>
    </row>
    <row r="92" spans="2:7">
      <c r="B92" s="78">
        <v>45250</v>
      </c>
      <c r="C92" s="79">
        <v>45250.715289351851</v>
      </c>
      <c r="D92" s="95">
        <v>84</v>
      </c>
      <c r="E92" s="80">
        <v>6.4349999999999996</v>
      </c>
      <c r="F92" s="81">
        <v>540.54</v>
      </c>
      <c r="G92" s="82" t="s">
        <v>8</v>
      </c>
    </row>
    <row r="93" spans="2:7">
      <c r="B93" s="78">
        <v>45250</v>
      </c>
      <c r="C93" s="79">
        <v>45250.719814814816</v>
      </c>
      <c r="D93" s="95">
        <v>580</v>
      </c>
      <c r="E93" s="80">
        <v>6.4349999999999996</v>
      </c>
      <c r="F93" s="81">
        <v>3732.2999999999997</v>
      </c>
      <c r="G93" s="82" t="s">
        <v>8</v>
      </c>
    </row>
    <row r="94" spans="2:7">
      <c r="B94" s="78">
        <v>45250</v>
      </c>
      <c r="C94" s="79">
        <v>45250.719814814816</v>
      </c>
      <c r="D94" s="95">
        <v>672</v>
      </c>
      <c r="E94" s="80">
        <v>6.4349999999999996</v>
      </c>
      <c r="F94" s="81">
        <v>4324.32</v>
      </c>
      <c r="G94" s="82" t="s">
        <v>8</v>
      </c>
    </row>
    <row r="95" spans="2:7">
      <c r="B95" s="78">
        <v>45250</v>
      </c>
      <c r="C95" s="79">
        <v>45250.719826388886</v>
      </c>
      <c r="D95" s="95">
        <v>1173</v>
      </c>
      <c r="E95" s="80">
        <v>6.4349999999999996</v>
      </c>
      <c r="F95" s="81">
        <v>7548.2549999999992</v>
      </c>
      <c r="G95" s="82" t="s">
        <v>8</v>
      </c>
    </row>
    <row r="96" spans="2:7">
      <c r="B96" s="78">
        <v>45250</v>
      </c>
      <c r="C96" s="79">
        <v>45250.719826388886</v>
      </c>
      <c r="D96" s="95">
        <v>672</v>
      </c>
      <c r="E96" s="80">
        <v>6.4349999999999996</v>
      </c>
      <c r="F96" s="81">
        <v>4324.32</v>
      </c>
      <c r="G96" s="82" t="s">
        <v>8</v>
      </c>
    </row>
    <row r="97" spans="2:7">
      <c r="B97" s="83">
        <v>45250</v>
      </c>
      <c r="C97" s="84">
        <v>45250.72016203704</v>
      </c>
      <c r="D97" s="96">
        <v>398</v>
      </c>
      <c r="E97" s="85">
        <v>6.4349999999999996</v>
      </c>
      <c r="F97" s="86">
        <v>2561.1299999999997</v>
      </c>
      <c r="G97" s="87" t="s">
        <v>8</v>
      </c>
    </row>
    <row r="98" spans="2:7">
      <c r="B98" s="78">
        <v>45251</v>
      </c>
      <c r="C98" s="79">
        <v>45251.380659722221</v>
      </c>
      <c r="D98" s="95">
        <v>1325</v>
      </c>
      <c r="E98" s="80">
        <v>6.4649999999999999</v>
      </c>
      <c r="F98" s="81">
        <v>8566.125</v>
      </c>
      <c r="G98" s="82" t="s">
        <v>8</v>
      </c>
    </row>
    <row r="99" spans="2:7">
      <c r="B99" s="78">
        <v>45251</v>
      </c>
      <c r="C99" s="79">
        <v>45251.389386574076</v>
      </c>
      <c r="D99" s="95">
        <v>464</v>
      </c>
      <c r="E99" s="80">
        <v>6.43</v>
      </c>
      <c r="F99" s="81">
        <v>2983.52</v>
      </c>
      <c r="G99" s="82" t="s">
        <v>8</v>
      </c>
    </row>
    <row r="100" spans="2:7">
      <c r="B100" s="78">
        <v>45251</v>
      </c>
      <c r="C100" s="79">
        <v>45251.389641203707</v>
      </c>
      <c r="D100" s="95">
        <v>999</v>
      </c>
      <c r="E100" s="80">
        <v>6.42</v>
      </c>
      <c r="F100" s="81">
        <v>6413.58</v>
      </c>
      <c r="G100" s="82" t="s">
        <v>8</v>
      </c>
    </row>
    <row r="101" spans="2:7">
      <c r="B101" s="78">
        <v>45251</v>
      </c>
      <c r="C101" s="79">
        <v>45251.401041666664</v>
      </c>
      <c r="D101" s="95">
        <v>548</v>
      </c>
      <c r="E101" s="80">
        <v>6.43</v>
      </c>
      <c r="F101" s="81">
        <v>3523.64</v>
      </c>
      <c r="G101" s="82" t="s">
        <v>8</v>
      </c>
    </row>
    <row r="102" spans="2:7">
      <c r="B102" s="78">
        <v>45251</v>
      </c>
      <c r="C102" s="79">
        <v>45251.405393518522</v>
      </c>
      <c r="D102" s="95">
        <v>589</v>
      </c>
      <c r="E102" s="80">
        <v>6.415</v>
      </c>
      <c r="F102" s="81">
        <v>3778.4349999999999</v>
      </c>
      <c r="G102" s="82" t="s">
        <v>8</v>
      </c>
    </row>
    <row r="103" spans="2:7">
      <c r="B103" s="78">
        <v>45251</v>
      </c>
      <c r="C103" s="79">
        <v>45251.405393518522</v>
      </c>
      <c r="D103" s="95">
        <v>15</v>
      </c>
      <c r="E103" s="80">
        <v>6.415</v>
      </c>
      <c r="F103" s="81">
        <v>96.224999999999994</v>
      </c>
      <c r="G103" s="82" t="s">
        <v>8</v>
      </c>
    </row>
    <row r="104" spans="2:7">
      <c r="B104" s="78">
        <v>45251</v>
      </c>
      <c r="C104" s="79">
        <v>45251.405393518522</v>
      </c>
      <c r="D104" s="95">
        <v>764</v>
      </c>
      <c r="E104" s="80">
        <v>6.415</v>
      </c>
      <c r="F104" s="81">
        <v>4901.0600000000004</v>
      </c>
      <c r="G104" s="82" t="s">
        <v>8</v>
      </c>
    </row>
    <row r="105" spans="2:7">
      <c r="B105" s="78">
        <v>45251</v>
      </c>
      <c r="C105" s="79">
        <v>45251.408506944441</v>
      </c>
      <c r="D105" s="95">
        <v>544</v>
      </c>
      <c r="E105" s="80">
        <v>6.415</v>
      </c>
      <c r="F105" s="81">
        <v>3489.76</v>
      </c>
      <c r="G105" s="82" t="s">
        <v>8</v>
      </c>
    </row>
    <row r="106" spans="2:7">
      <c r="B106" s="78">
        <v>45251</v>
      </c>
      <c r="C106" s="79">
        <v>45251.419039351851</v>
      </c>
      <c r="D106" s="95">
        <v>117</v>
      </c>
      <c r="E106" s="80">
        <v>6.41</v>
      </c>
      <c r="F106" s="81">
        <v>749.97</v>
      </c>
      <c r="G106" s="82" t="s">
        <v>8</v>
      </c>
    </row>
    <row r="107" spans="2:7">
      <c r="B107" s="78">
        <v>45251</v>
      </c>
      <c r="C107" s="79">
        <v>45251.419039351851</v>
      </c>
      <c r="D107" s="95">
        <v>183</v>
      </c>
      <c r="E107" s="80">
        <v>6.41</v>
      </c>
      <c r="F107" s="81">
        <v>1173.03</v>
      </c>
      <c r="G107" s="82" t="s">
        <v>8</v>
      </c>
    </row>
    <row r="108" spans="2:7">
      <c r="B108" s="78">
        <v>45251</v>
      </c>
      <c r="C108" s="79">
        <v>45251.419039351851</v>
      </c>
      <c r="D108" s="95">
        <v>360</v>
      </c>
      <c r="E108" s="80">
        <v>6.41</v>
      </c>
      <c r="F108" s="81">
        <v>2307.6</v>
      </c>
      <c r="G108" s="82" t="s">
        <v>8</v>
      </c>
    </row>
    <row r="109" spans="2:7">
      <c r="B109" s="78">
        <v>45251</v>
      </c>
      <c r="C109" s="79">
        <v>45251.419039351851</v>
      </c>
      <c r="D109" s="95">
        <v>300</v>
      </c>
      <c r="E109" s="80">
        <v>6.41</v>
      </c>
      <c r="F109" s="81">
        <v>1923</v>
      </c>
      <c r="G109" s="82" t="s">
        <v>8</v>
      </c>
    </row>
    <row r="110" spans="2:7">
      <c r="B110" s="78">
        <v>45251</v>
      </c>
      <c r="C110" s="79">
        <v>45251.432951388888</v>
      </c>
      <c r="D110" s="95">
        <v>527</v>
      </c>
      <c r="E110" s="80">
        <v>6.3949999999999996</v>
      </c>
      <c r="F110" s="81">
        <v>3370.165</v>
      </c>
      <c r="G110" s="82" t="s">
        <v>8</v>
      </c>
    </row>
    <row r="111" spans="2:7">
      <c r="B111" s="78">
        <v>45251</v>
      </c>
      <c r="C111" s="79">
        <v>45251.432951388888</v>
      </c>
      <c r="D111" s="95">
        <v>1</v>
      </c>
      <c r="E111" s="80">
        <v>6.3949999999999996</v>
      </c>
      <c r="F111" s="81">
        <v>6.3949999999999996</v>
      </c>
      <c r="G111" s="82" t="s">
        <v>8</v>
      </c>
    </row>
    <row r="112" spans="2:7">
      <c r="B112" s="78">
        <v>45251</v>
      </c>
      <c r="C112" s="79">
        <v>45251.441122685188</v>
      </c>
      <c r="D112" s="95">
        <v>20</v>
      </c>
      <c r="E112" s="80">
        <v>6.41</v>
      </c>
      <c r="F112" s="81">
        <v>128.19999999999999</v>
      </c>
      <c r="G112" s="82" t="s">
        <v>8</v>
      </c>
    </row>
    <row r="113" spans="2:7">
      <c r="B113" s="78">
        <v>45251</v>
      </c>
      <c r="C113" s="79">
        <v>45251.441122685188</v>
      </c>
      <c r="D113" s="95">
        <v>489</v>
      </c>
      <c r="E113" s="80">
        <v>6.41</v>
      </c>
      <c r="F113" s="81">
        <v>3134.4900000000002</v>
      </c>
      <c r="G113" s="82" t="s">
        <v>8</v>
      </c>
    </row>
    <row r="114" spans="2:7">
      <c r="B114" s="78">
        <v>45251</v>
      </c>
      <c r="C114" s="79">
        <v>45251.443726851852</v>
      </c>
      <c r="D114" s="95">
        <v>157</v>
      </c>
      <c r="E114" s="80">
        <v>6.41</v>
      </c>
      <c r="F114" s="81">
        <v>1006.37</v>
      </c>
      <c r="G114" s="82" t="s">
        <v>8</v>
      </c>
    </row>
    <row r="115" spans="2:7">
      <c r="B115" s="78">
        <v>45251</v>
      </c>
      <c r="C115" s="79">
        <v>45251.443726851852</v>
      </c>
      <c r="D115" s="95">
        <v>332</v>
      </c>
      <c r="E115" s="80">
        <v>6.41</v>
      </c>
      <c r="F115" s="81">
        <v>2128.12</v>
      </c>
      <c r="G115" s="82" t="s">
        <v>8</v>
      </c>
    </row>
    <row r="116" spans="2:7">
      <c r="B116" s="78">
        <v>45251</v>
      </c>
      <c r="C116" s="79">
        <v>45251.444756944446</v>
      </c>
      <c r="D116" s="95">
        <v>1376</v>
      </c>
      <c r="E116" s="80">
        <v>6.4</v>
      </c>
      <c r="F116" s="81">
        <v>8806.4</v>
      </c>
      <c r="G116" s="82" t="s">
        <v>8</v>
      </c>
    </row>
    <row r="117" spans="2:7">
      <c r="B117" s="78">
        <v>45251</v>
      </c>
      <c r="C117" s="79">
        <v>45251.444756944446</v>
      </c>
      <c r="D117" s="95">
        <v>38</v>
      </c>
      <c r="E117" s="80">
        <v>6.4</v>
      </c>
      <c r="F117" s="81">
        <v>243.20000000000002</v>
      </c>
      <c r="G117" s="82" t="s">
        <v>8</v>
      </c>
    </row>
    <row r="118" spans="2:7">
      <c r="B118" s="78">
        <v>45251</v>
      </c>
      <c r="C118" s="79">
        <v>45251.452511574076</v>
      </c>
      <c r="D118" s="95">
        <v>479</v>
      </c>
      <c r="E118" s="80">
        <v>6.38</v>
      </c>
      <c r="F118" s="81">
        <v>3056.02</v>
      </c>
      <c r="G118" s="82" t="s">
        <v>8</v>
      </c>
    </row>
    <row r="119" spans="2:7">
      <c r="B119" s="78">
        <v>45251</v>
      </c>
      <c r="C119" s="79">
        <v>45251.46534722222</v>
      </c>
      <c r="D119" s="95">
        <v>513</v>
      </c>
      <c r="E119" s="80">
        <v>6.375</v>
      </c>
      <c r="F119" s="81">
        <v>3270.375</v>
      </c>
      <c r="G119" s="82" t="s">
        <v>8</v>
      </c>
    </row>
    <row r="120" spans="2:7">
      <c r="B120" s="78">
        <v>45251</v>
      </c>
      <c r="C120" s="79">
        <v>45251.471284722225</v>
      </c>
      <c r="D120" s="95">
        <v>497</v>
      </c>
      <c r="E120" s="80">
        <v>6.37</v>
      </c>
      <c r="F120" s="81">
        <v>3165.89</v>
      </c>
      <c r="G120" s="82" t="s">
        <v>8</v>
      </c>
    </row>
    <row r="121" spans="2:7">
      <c r="B121" s="78">
        <v>45251</v>
      </c>
      <c r="C121" s="79">
        <v>45251.479386574072</v>
      </c>
      <c r="D121" s="95">
        <v>472</v>
      </c>
      <c r="E121" s="80">
        <v>6.37</v>
      </c>
      <c r="F121" s="81">
        <v>3006.64</v>
      </c>
      <c r="G121" s="82" t="s">
        <v>8</v>
      </c>
    </row>
    <row r="122" spans="2:7">
      <c r="B122" s="78">
        <v>45251</v>
      </c>
      <c r="C122" s="79">
        <v>45251.480046296296</v>
      </c>
      <c r="D122" s="95">
        <v>40</v>
      </c>
      <c r="E122" s="80">
        <v>6.3650000000000002</v>
      </c>
      <c r="F122" s="81">
        <v>254.60000000000002</v>
      </c>
      <c r="G122" s="82" t="s">
        <v>8</v>
      </c>
    </row>
    <row r="123" spans="2:7">
      <c r="B123" s="78">
        <v>45251</v>
      </c>
      <c r="C123" s="79">
        <v>45251.480046296296</v>
      </c>
      <c r="D123" s="95">
        <v>418</v>
      </c>
      <c r="E123" s="80">
        <v>6.3650000000000002</v>
      </c>
      <c r="F123" s="81">
        <v>2660.57</v>
      </c>
      <c r="G123" s="82" t="s">
        <v>8</v>
      </c>
    </row>
    <row r="124" spans="2:7">
      <c r="B124" s="78">
        <v>45251</v>
      </c>
      <c r="C124" s="79">
        <v>45251.48060185185</v>
      </c>
      <c r="D124" s="95">
        <v>79</v>
      </c>
      <c r="E124" s="80">
        <v>6.3650000000000002</v>
      </c>
      <c r="F124" s="81">
        <v>502.83500000000004</v>
      </c>
      <c r="G124" s="82" t="s">
        <v>8</v>
      </c>
    </row>
    <row r="125" spans="2:7">
      <c r="B125" s="78">
        <v>45251</v>
      </c>
      <c r="C125" s="79">
        <v>45251.48060185185</v>
      </c>
      <c r="D125" s="95">
        <v>437</v>
      </c>
      <c r="E125" s="80">
        <v>6.3650000000000002</v>
      </c>
      <c r="F125" s="81">
        <v>2781.5050000000001</v>
      </c>
      <c r="G125" s="82" t="s">
        <v>8</v>
      </c>
    </row>
    <row r="126" spans="2:7">
      <c r="B126" s="78">
        <v>45251</v>
      </c>
      <c r="C126" s="79">
        <v>45251.491562499999</v>
      </c>
      <c r="D126" s="95">
        <v>672</v>
      </c>
      <c r="E126" s="80">
        <v>6.36</v>
      </c>
      <c r="F126" s="81">
        <v>4273.92</v>
      </c>
      <c r="G126" s="82" t="s">
        <v>8</v>
      </c>
    </row>
    <row r="127" spans="2:7">
      <c r="B127" s="78">
        <v>45251</v>
      </c>
      <c r="C127" s="79">
        <v>45251.491562499999</v>
      </c>
      <c r="D127" s="95">
        <v>275</v>
      </c>
      <c r="E127" s="80">
        <v>6.36</v>
      </c>
      <c r="F127" s="81">
        <v>1749</v>
      </c>
      <c r="G127" s="82" t="s">
        <v>8</v>
      </c>
    </row>
    <row r="128" spans="2:7">
      <c r="B128" s="78">
        <v>45251</v>
      </c>
      <c r="C128" s="79">
        <v>45251.496932870374</v>
      </c>
      <c r="D128" s="95">
        <v>477</v>
      </c>
      <c r="E128" s="80">
        <v>6.35</v>
      </c>
      <c r="F128" s="81">
        <v>3028.95</v>
      </c>
      <c r="G128" s="82" t="s">
        <v>8</v>
      </c>
    </row>
    <row r="129" spans="2:7">
      <c r="B129" s="78">
        <v>45251</v>
      </c>
      <c r="C129" s="79">
        <v>45251.496932870374</v>
      </c>
      <c r="D129" s="95">
        <v>954</v>
      </c>
      <c r="E129" s="80">
        <v>6.35</v>
      </c>
      <c r="F129" s="81">
        <v>6057.9</v>
      </c>
      <c r="G129" s="82" t="s">
        <v>8</v>
      </c>
    </row>
    <row r="130" spans="2:7">
      <c r="B130" s="78">
        <v>45251</v>
      </c>
      <c r="C130" s="79">
        <v>45251.505243055559</v>
      </c>
      <c r="D130" s="95">
        <v>129</v>
      </c>
      <c r="E130" s="80">
        <v>6.32</v>
      </c>
      <c r="F130" s="81">
        <v>815.28000000000009</v>
      </c>
      <c r="G130" s="82" t="s">
        <v>8</v>
      </c>
    </row>
    <row r="131" spans="2:7">
      <c r="B131" s="78">
        <v>45251</v>
      </c>
      <c r="C131" s="79">
        <v>45251.505243055559</v>
      </c>
      <c r="D131" s="95">
        <v>361</v>
      </c>
      <c r="E131" s="80">
        <v>6.32</v>
      </c>
      <c r="F131" s="81">
        <v>2281.52</v>
      </c>
      <c r="G131" s="82" t="s">
        <v>8</v>
      </c>
    </row>
    <row r="132" spans="2:7">
      <c r="B132" s="78">
        <v>45251</v>
      </c>
      <c r="C132" s="79">
        <v>45251.52140046296</v>
      </c>
      <c r="D132" s="95">
        <v>522</v>
      </c>
      <c r="E132" s="80">
        <v>6.32</v>
      </c>
      <c r="F132" s="81">
        <v>3299.04</v>
      </c>
      <c r="G132" s="82" t="s">
        <v>8</v>
      </c>
    </row>
    <row r="133" spans="2:7">
      <c r="B133" s="78">
        <v>45251</v>
      </c>
      <c r="C133" s="79">
        <v>45251.528078703705</v>
      </c>
      <c r="D133" s="95">
        <v>548</v>
      </c>
      <c r="E133" s="80">
        <v>6.3250000000000002</v>
      </c>
      <c r="F133" s="81">
        <v>3466.1</v>
      </c>
      <c r="G133" s="82" t="s">
        <v>8</v>
      </c>
    </row>
    <row r="134" spans="2:7">
      <c r="B134" s="78">
        <v>45251</v>
      </c>
      <c r="C134" s="79">
        <v>45251.535416666666</v>
      </c>
      <c r="D134" s="95">
        <v>464</v>
      </c>
      <c r="E134" s="80">
        <v>6.3250000000000002</v>
      </c>
      <c r="F134" s="81">
        <v>2934.8</v>
      </c>
      <c r="G134" s="82" t="s">
        <v>8</v>
      </c>
    </row>
    <row r="135" spans="2:7">
      <c r="B135" s="78">
        <v>45251</v>
      </c>
      <c r="C135" s="79">
        <v>45251.535416666666</v>
      </c>
      <c r="D135" s="95">
        <v>1</v>
      </c>
      <c r="E135" s="80">
        <v>6.3250000000000002</v>
      </c>
      <c r="F135" s="81">
        <v>6.3250000000000002</v>
      </c>
      <c r="G135" s="82" t="s">
        <v>8</v>
      </c>
    </row>
    <row r="136" spans="2:7">
      <c r="B136" s="78">
        <v>45251</v>
      </c>
      <c r="C136" s="79">
        <v>45251.536817129629</v>
      </c>
      <c r="D136" s="95">
        <v>138</v>
      </c>
      <c r="E136" s="80">
        <v>6.33</v>
      </c>
      <c r="F136" s="81">
        <v>873.54</v>
      </c>
      <c r="G136" s="82" t="s">
        <v>8</v>
      </c>
    </row>
    <row r="137" spans="2:7">
      <c r="B137" s="78">
        <v>45251</v>
      </c>
      <c r="C137" s="79">
        <v>45251.536817129629</v>
      </c>
      <c r="D137" s="95">
        <v>1254</v>
      </c>
      <c r="E137" s="80">
        <v>6.33</v>
      </c>
      <c r="F137" s="81">
        <v>7937.82</v>
      </c>
      <c r="G137" s="82" t="s">
        <v>8</v>
      </c>
    </row>
    <row r="138" spans="2:7">
      <c r="B138" s="78">
        <v>45251</v>
      </c>
      <c r="C138" s="79">
        <v>45251.536817129629</v>
      </c>
      <c r="D138" s="95">
        <v>846</v>
      </c>
      <c r="E138" s="80">
        <v>6.33</v>
      </c>
      <c r="F138" s="81">
        <v>5355.18</v>
      </c>
      <c r="G138" s="82" t="s">
        <v>8</v>
      </c>
    </row>
    <row r="139" spans="2:7">
      <c r="B139" s="78">
        <v>45251</v>
      </c>
      <c r="C139" s="79">
        <v>45251.556261574071</v>
      </c>
      <c r="D139" s="95">
        <v>971</v>
      </c>
      <c r="E139" s="80">
        <v>6.32</v>
      </c>
      <c r="F139" s="81">
        <v>6136.72</v>
      </c>
      <c r="G139" s="82" t="s">
        <v>8</v>
      </c>
    </row>
    <row r="140" spans="2:7">
      <c r="B140" s="78">
        <v>45251</v>
      </c>
      <c r="C140" s="79">
        <v>45251.562152777777</v>
      </c>
      <c r="D140" s="95">
        <v>501</v>
      </c>
      <c r="E140" s="80">
        <v>6.3150000000000004</v>
      </c>
      <c r="F140" s="81">
        <v>3163.8150000000001</v>
      </c>
      <c r="G140" s="82" t="s">
        <v>8</v>
      </c>
    </row>
    <row r="141" spans="2:7">
      <c r="B141" s="78">
        <v>45251</v>
      </c>
      <c r="C141" s="79">
        <v>45251.562152777777</v>
      </c>
      <c r="D141" s="95">
        <v>498</v>
      </c>
      <c r="E141" s="80">
        <v>6.3150000000000004</v>
      </c>
      <c r="F141" s="81">
        <v>3144.8700000000003</v>
      </c>
      <c r="G141" s="82" t="s">
        <v>8</v>
      </c>
    </row>
    <row r="142" spans="2:7">
      <c r="B142" s="78">
        <v>45251</v>
      </c>
      <c r="C142" s="79">
        <v>45251.567152777781</v>
      </c>
      <c r="D142" s="95">
        <v>262</v>
      </c>
      <c r="E142" s="80">
        <v>6.2949999999999999</v>
      </c>
      <c r="F142" s="81">
        <v>1649.29</v>
      </c>
      <c r="G142" s="82" t="s">
        <v>8</v>
      </c>
    </row>
    <row r="143" spans="2:7">
      <c r="B143" s="78">
        <v>45251</v>
      </c>
      <c r="C143" s="79">
        <v>45251.567152777781</v>
      </c>
      <c r="D143" s="95">
        <v>211</v>
      </c>
      <c r="E143" s="80">
        <v>6.2949999999999999</v>
      </c>
      <c r="F143" s="81">
        <v>1328.2449999999999</v>
      </c>
      <c r="G143" s="82" t="s">
        <v>8</v>
      </c>
    </row>
    <row r="144" spans="2:7">
      <c r="B144" s="78">
        <v>45251</v>
      </c>
      <c r="C144" s="79">
        <v>45251.581435185188</v>
      </c>
      <c r="D144" s="95">
        <v>51</v>
      </c>
      <c r="E144" s="80">
        <v>6.3550000000000004</v>
      </c>
      <c r="F144" s="81">
        <v>324.10500000000002</v>
      </c>
      <c r="G144" s="82" t="s">
        <v>8</v>
      </c>
    </row>
    <row r="145" spans="2:7">
      <c r="B145" s="78">
        <v>45251</v>
      </c>
      <c r="C145" s="79">
        <v>45251.581435185188</v>
      </c>
      <c r="D145" s="95">
        <v>20</v>
      </c>
      <c r="E145" s="80">
        <v>6.3550000000000004</v>
      </c>
      <c r="F145" s="81">
        <v>127.10000000000001</v>
      </c>
      <c r="G145" s="82" t="s">
        <v>8</v>
      </c>
    </row>
    <row r="146" spans="2:7">
      <c r="B146" s="78">
        <v>45251</v>
      </c>
      <c r="C146" s="79">
        <v>45251.585706018515</v>
      </c>
      <c r="D146" s="95">
        <v>1015</v>
      </c>
      <c r="E146" s="80">
        <v>6.3650000000000002</v>
      </c>
      <c r="F146" s="81">
        <v>6460.4750000000004</v>
      </c>
      <c r="G146" s="82" t="s">
        <v>8</v>
      </c>
    </row>
    <row r="147" spans="2:7">
      <c r="B147" s="78">
        <v>45251</v>
      </c>
      <c r="C147" s="79">
        <v>45251.595497685186</v>
      </c>
      <c r="D147" s="95">
        <v>504</v>
      </c>
      <c r="E147" s="80">
        <v>6.34</v>
      </c>
      <c r="F147" s="81">
        <v>3195.36</v>
      </c>
      <c r="G147" s="82" t="s">
        <v>8</v>
      </c>
    </row>
    <row r="148" spans="2:7">
      <c r="B148" s="78">
        <v>45251</v>
      </c>
      <c r="C148" s="79">
        <v>45251.595497685186</v>
      </c>
      <c r="D148" s="95">
        <v>474</v>
      </c>
      <c r="E148" s="80">
        <v>6.34</v>
      </c>
      <c r="F148" s="81">
        <v>3005.16</v>
      </c>
      <c r="G148" s="82" t="s">
        <v>8</v>
      </c>
    </row>
    <row r="149" spans="2:7">
      <c r="B149" s="78">
        <v>45251</v>
      </c>
      <c r="C149" s="79">
        <v>45251.595497685186</v>
      </c>
      <c r="D149" s="95">
        <v>470</v>
      </c>
      <c r="E149" s="80">
        <v>6.34</v>
      </c>
      <c r="F149" s="81">
        <v>2979.7999999999997</v>
      </c>
      <c r="G149" s="82" t="s">
        <v>8</v>
      </c>
    </row>
    <row r="150" spans="2:7">
      <c r="B150" s="78">
        <v>45251</v>
      </c>
      <c r="C150" s="79">
        <v>45251.601307870369</v>
      </c>
      <c r="D150" s="95">
        <v>528</v>
      </c>
      <c r="E150" s="80">
        <v>6.35</v>
      </c>
      <c r="F150" s="81">
        <v>3352.7999999999997</v>
      </c>
      <c r="G150" s="82" t="s">
        <v>8</v>
      </c>
    </row>
    <row r="151" spans="2:7">
      <c r="B151" s="78">
        <v>45251</v>
      </c>
      <c r="C151" s="79">
        <v>45251.601307870369</v>
      </c>
      <c r="D151" s="95">
        <v>534</v>
      </c>
      <c r="E151" s="80">
        <v>6.35</v>
      </c>
      <c r="F151" s="81">
        <v>3390.8999999999996</v>
      </c>
      <c r="G151" s="82" t="s">
        <v>8</v>
      </c>
    </row>
    <row r="152" spans="2:7">
      <c r="B152" s="78">
        <v>45251</v>
      </c>
      <c r="C152" s="79">
        <v>45251.610439814816</v>
      </c>
      <c r="D152" s="95">
        <v>964</v>
      </c>
      <c r="E152" s="80">
        <v>6.35</v>
      </c>
      <c r="F152" s="81">
        <v>6121.4</v>
      </c>
      <c r="G152" s="82" t="s">
        <v>8</v>
      </c>
    </row>
    <row r="153" spans="2:7">
      <c r="B153" s="78">
        <v>45251</v>
      </c>
      <c r="C153" s="79">
        <v>45251.610439814816</v>
      </c>
      <c r="D153" s="95">
        <v>20</v>
      </c>
      <c r="E153" s="80">
        <v>6.35</v>
      </c>
      <c r="F153" s="81">
        <v>127</v>
      </c>
      <c r="G153" s="82" t="s">
        <v>8</v>
      </c>
    </row>
    <row r="154" spans="2:7">
      <c r="B154" s="78">
        <v>45251</v>
      </c>
      <c r="C154" s="79">
        <v>45251.617465277777</v>
      </c>
      <c r="D154" s="95">
        <v>516</v>
      </c>
      <c r="E154" s="80">
        <v>6.34</v>
      </c>
      <c r="F154" s="81">
        <v>3271.44</v>
      </c>
      <c r="G154" s="82" t="s">
        <v>8</v>
      </c>
    </row>
    <row r="155" spans="2:7">
      <c r="B155" s="78">
        <v>45251</v>
      </c>
      <c r="C155" s="79">
        <v>45251.617465277777</v>
      </c>
      <c r="D155" s="95">
        <v>186</v>
      </c>
      <c r="E155" s="80">
        <v>6.34</v>
      </c>
      <c r="F155" s="81">
        <v>1179.24</v>
      </c>
      <c r="G155" s="82" t="s">
        <v>8</v>
      </c>
    </row>
    <row r="156" spans="2:7">
      <c r="B156" s="78">
        <v>45251</v>
      </c>
      <c r="C156" s="79">
        <v>45251.617465277777</v>
      </c>
      <c r="D156" s="95">
        <v>300</v>
      </c>
      <c r="E156" s="80">
        <v>6.34</v>
      </c>
      <c r="F156" s="81">
        <v>1902</v>
      </c>
      <c r="G156" s="82" t="s">
        <v>8</v>
      </c>
    </row>
    <row r="157" spans="2:7">
      <c r="B157" s="78">
        <v>45251</v>
      </c>
      <c r="C157" s="79">
        <v>45251.617465277777</v>
      </c>
      <c r="D157" s="95">
        <v>50</v>
      </c>
      <c r="E157" s="80">
        <v>6.34</v>
      </c>
      <c r="F157" s="81">
        <v>317</v>
      </c>
      <c r="G157" s="82" t="s">
        <v>8</v>
      </c>
    </row>
    <row r="158" spans="2:7">
      <c r="B158" s="78">
        <v>45251</v>
      </c>
      <c r="C158" s="79">
        <v>45251.62841435185</v>
      </c>
      <c r="D158" s="95">
        <v>116</v>
      </c>
      <c r="E158" s="80">
        <v>6.3250000000000002</v>
      </c>
      <c r="F158" s="81">
        <v>733.7</v>
      </c>
      <c r="G158" s="82" t="s">
        <v>8</v>
      </c>
    </row>
    <row r="159" spans="2:7">
      <c r="B159" s="78">
        <v>45251</v>
      </c>
      <c r="C159" s="79">
        <v>45251.62841435185</v>
      </c>
      <c r="D159" s="95">
        <v>120</v>
      </c>
      <c r="E159" s="80">
        <v>6.3250000000000002</v>
      </c>
      <c r="F159" s="81">
        <v>759</v>
      </c>
      <c r="G159" s="82" t="s">
        <v>8</v>
      </c>
    </row>
    <row r="160" spans="2:7">
      <c r="B160" s="78">
        <v>45251</v>
      </c>
      <c r="C160" s="79">
        <v>45251.62841435185</v>
      </c>
      <c r="D160" s="95">
        <v>346</v>
      </c>
      <c r="E160" s="80">
        <v>6.3250000000000002</v>
      </c>
      <c r="F160" s="81">
        <v>2188.4500000000003</v>
      </c>
      <c r="G160" s="82" t="s">
        <v>8</v>
      </c>
    </row>
    <row r="161" spans="2:7">
      <c r="B161" s="78">
        <v>45251</v>
      </c>
      <c r="C161" s="79">
        <v>45251.62841435185</v>
      </c>
      <c r="D161" s="95">
        <v>428</v>
      </c>
      <c r="E161" s="80">
        <v>6.3250000000000002</v>
      </c>
      <c r="F161" s="81">
        <v>2707.1</v>
      </c>
      <c r="G161" s="82" t="s">
        <v>8</v>
      </c>
    </row>
    <row r="162" spans="2:7">
      <c r="B162" s="78">
        <v>45251</v>
      </c>
      <c r="C162" s="79">
        <v>45251.62841435185</v>
      </c>
      <c r="D162" s="95">
        <v>550</v>
      </c>
      <c r="E162" s="80">
        <v>6.3250000000000002</v>
      </c>
      <c r="F162" s="81">
        <v>3478.75</v>
      </c>
      <c r="G162" s="82" t="s">
        <v>8</v>
      </c>
    </row>
    <row r="163" spans="2:7">
      <c r="B163" s="78">
        <v>45251</v>
      </c>
      <c r="C163" s="79">
        <v>45251.636805555558</v>
      </c>
      <c r="D163" s="95">
        <v>552</v>
      </c>
      <c r="E163" s="80">
        <v>6.3250000000000002</v>
      </c>
      <c r="F163" s="81">
        <v>3491.4</v>
      </c>
      <c r="G163" s="82" t="s">
        <v>8</v>
      </c>
    </row>
    <row r="164" spans="2:7">
      <c r="B164" s="78">
        <v>45251</v>
      </c>
      <c r="C164" s="79">
        <v>45251.646180555559</v>
      </c>
      <c r="D164" s="95">
        <v>504</v>
      </c>
      <c r="E164" s="80">
        <v>6.31</v>
      </c>
      <c r="F164" s="81">
        <v>3180.24</v>
      </c>
      <c r="G164" s="82" t="s">
        <v>8</v>
      </c>
    </row>
    <row r="165" spans="2:7">
      <c r="B165" s="78">
        <v>45251</v>
      </c>
      <c r="C165" s="79">
        <v>45251.646180555559</v>
      </c>
      <c r="D165" s="95">
        <v>476</v>
      </c>
      <c r="E165" s="80">
        <v>6.31</v>
      </c>
      <c r="F165" s="81">
        <v>3003.56</v>
      </c>
      <c r="G165" s="82" t="s">
        <v>8</v>
      </c>
    </row>
    <row r="166" spans="2:7">
      <c r="B166" s="78">
        <v>45251</v>
      </c>
      <c r="C166" s="79">
        <v>45251.646180555559</v>
      </c>
      <c r="D166" s="95">
        <v>471</v>
      </c>
      <c r="E166" s="80">
        <v>6.31</v>
      </c>
      <c r="F166" s="81">
        <v>2972.0099999999998</v>
      </c>
      <c r="G166" s="82" t="s">
        <v>8</v>
      </c>
    </row>
    <row r="167" spans="2:7">
      <c r="B167" s="78">
        <v>45251</v>
      </c>
      <c r="C167" s="79">
        <v>45251.652754629627</v>
      </c>
      <c r="D167" s="95">
        <v>458</v>
      </c>
      <c r="E167" s="80">
        <v>6.3150000000000004</v>
      </c>
      <c r="F167" s="81">
        <v>2892.27</v>
      </c>
      <c r="G167" s="82" t="s">
        <v>8</v>
      </c>
    </row>
    <row r="168" spans="2:7">
      <c r="B168" s="78">
        <v>45251</v>
      </c>
      <c r="C168" s="79">
        <v>45251.652754629627</v>
      </c>
      <c r="D168" s="95">
        <v>476</v>
      </c>
      <c r="E168" s="80">
        <v>6.3150000000000004</v>
      </c>
      <c r="F168" s="81">
        <v>3005.94</v>
      </c>
      <c r="G168" s="82" t="s">
        <v>8</v>
      </c>
    </row>
    <row r="169" spans="2:7">
      <c r="B169" s="78">
        <v>45251</v>
      </c>
      <c r="C169" s="79">
        <v>45251.652754629627</v>
      </c>
      <c r="D169" s="95">
        <v>480</v>
      </c>
      <c r="E169" s="80">
        <v>6.3150000000000004</v>
      </c>
      <c r="F169" s="81">
        <v>3031.2000000000003</v>
      </c>
      <c r="G169" s="82" t="s">
        <v>8</v>
      </c>
    </row>
    <row r="170" spans="2:7">
      <c r="B170" s="78">
        <v>45251</v>
      </c>
      <c r="C170" s="79">
        <v>45251.655590277776</v>
      </c>
      <c r="D170" s="95">
        <v>479</v>
      </c>
      <c r="E170" s="80">
        <v>6.32</v>
      </c>
      <c r="F170" s="81">
        <v>3027.28</v>
      </c>
      <c r="G170" s="82" t="s">
        <v>8</v>
      </c>
    </row>
    <row r="171" spans="2:7">
      <c r="B171" s="78">
        <v>45251</v>
      </c>
      <c r="C171" s="79">
        <v>45251.662187499998</v>
      </c>
      <c r="D171" s="95">
        <v>487</v>
      </c>
      <c r="E171" s="80">
        <v>6.3</v>
      </c>
      <c r="F171" s="81">
        <v>3068.1</v>
      </c>
      <c r="G171" s="82" t="s">
        <v>8</v>
      </c>
    </row>
    <row r="172" spans="2:7">
      <c r="B172" s="78">
        <v>45251</v>
      </c>
      <c r="C172" s="79">
        <v>45251.662187499998</v>
      </c>
      <c r="D172" s="95">
        <v>550</v>
      </c>
      <c r="E172" s="80">
        <v>6.3</v>
      </c>
      <c r="F172" s="81">
        <v>3465</v>
      </c>
      <c r="G172" s="82" t="s">
        <v>8</v>
      </c>
    </row>
    <row r="173" spans="2:7">
      <c r="B173" s="78">
        <v>45251</v>
      </c>
      <c r="C173" s="79">
        <v>45251.662187499998</v>
      </c>
      <c r="D173" s="95">
        <v>486</v>
      </c>
      <c r="E173" s="80">
        <v>6.3</v>
      </c>
      <c r="F173" s="81">
        <v>3061.7999999999997</v>
      </c>
      <c r="G173" s="82" t="s">
        <v>8</v>
      </c>
    </row>
    <row r="174" spans="2:7">
      <c r="B174" s="78">
        <v>45251</v>
      </c>
      <c r="C174" s="79">
        <v>45251.666516203702</v>
      </c>
      <c r="D174" s="95">
        <v>159</v>
      </c>
      <c r="E174" s="80">
        <v>6.2750000000000004</v>
      </c>
      <c r="F174" s="81">
        <v>997.72500000000002</v>
      </c>
      <c r="G174" s="82" t="s">
        <v>8</v>
      </c>
    </row>
    <row r="175" spans="2:7">
      <c r="B175" s="78">
        <v>45251</v>
      </c>
      <c r="C175" s="79">
        <v>45251.666516203702</v>
      </c>
      <c r="D175" s="95">
        <v>384</v>
      </c>
      <c r="E175" s="80">
        <v>6.2750000000000004</v>
      </c>
      <c r="F175" s="81">
        <v>2409.6000000000004</v>
      </c>
      <c r="G175" s="82" t="s">
        <v>8</v>
      </c>
    </row>
    <row r="176" spans="2:7">
      <c r="B176" s="78">
        <v>45251</v>
      </c>
      <c r="C176" s="79">
        <v>45251.676666666666</v>
      </c>
      <c r="D176" s="95">
        <v>371</v>
      </c>
      <c r="E176" s="80">
        <v>6.3</v>
      </c>
      <c r="F176" s="81">
        <v>2337.2999999999997</v>
      </c>
      <c r="G176" s="82" t="s">
        <v>8</v>
      </c>
    </row>
    <row r="177" spans="2:7">
      <c r="B177" s="78">
        <v>45251</v>
      </c>
      <c r="C177" s="79">
        <v>45251.676666666666</v>
      </c>
      <c r="D177" s="95">
        <v>287</v>
      </c>
      <c r="E177" s="80">
        <v>6.3</v>
      </c>
      <c r="F177" s="81">
        <v>1808.1</v>
      </c>
      <c r="G177" s="82" t="s">
        <v>8</v>
      </c>
    </row>
    <row r="178" spans="2:7">
      <c r="B178" s="78">
        <v>45251</v>
      </c>
      <c r="C178" s="79">
        <v>45251.676666666666</v>
      </c>
      <c r="D178" s="95">
        <v>428</v>
      </c>
      <c r="E178" s="80">
        <v>6.3</v>
      </c>
      <c r="F178" s="81">
        <v>2696.4</v>
      </c>
      <c r="G178" s="82" t="s">
        <v>8</v>
      </c>
    </row>
    <row r="179" spans="2:7">
      <c r="B179" s="78">
        <v>45251</v>
      </c>
      <c r="C179" s="79">
        <v>45251.681620370371</v>
      </c>
      <c r="D179" s="95">
        <v>522</v>
      </c>
      <c r="E179" s="80">
        <v>6.29</v>
      </c>
      <c r="F179" s="81">
        <v>3283.38</v>
      </c>
      <c r="G179" s="82" t="s">
        <v>8</v>
      </c>
    </row>
    <row r="180" spans="2:7">
      <c r="B180" s="78">
        <v>45251</v>
      </c>
      <c r="C180" s="79">
        <v>45251.681620370371</v>
      </c>
      <c r="D180" s="95">
        <v>501</v>
      </c>
      <c r="E180" s="80">
        <v>6.29</v>
      </c>
      <c r="F180" s="81">
        <v>3151.29</v>
      </c>
      <c r="G180" s="82" t="s">
        <v>8</v>
      </c>
    </row>
    <row r="181" spans="2:7">
      <c r="B181" s="78">
        <v>45251</v>
      </c>
      <c r="C181" s="79">
        <v>45251.683969907404</v>
      </c>
      <c r="D181" s="95">
        <v>469</v>
      </c>
      <c r="E181" s="80">
        <v>6.2850000000000001</v>
      </c>
      <c r="F181" s="81">
        <v>2947.665</v>
      </c>
      <c r="G181" s="82" t="s">
        <v>8</v>
      </c>
    </row>
    <row r="182" spans="2:7">
      <c r="B182" s="78">
        <v>45251</v>
      </c>
      <c r="C182" s="79">
        <v>45251.683969907404</v>
      </c>
      <c r="D182" s="95">
        <v>508</v>
      </c>
      <c r="E182" s="80">
        <v>6.2850000000000001</v>
      </c>
      <c r="F182" s="81">
        <v>3192.78</v>
      </c>
      <c r="G182" s="82" t="s">
        <v>8</v>
      </c>
    </row>
    <row r="183" spans="2:7">
      <c r="B183" s="78">
        <v>45251</v>
      </c>
      <c r="C183" s="79">
        <v>45251.68550925926</v>
      </c>
      <c r="D183" s="95">
        <v>237</v>
      </c>
      <c r="E183" s="80">
        <v>6.2750000000000004</v>
      </c>
      <c r="F183" s="81">
        <v>1487.1750000000002</v>
      </c>
      <c r="G183" s="82" t="s">
        <v>8</v>
      </c>
    </row>
    <row r="184" spans="2:7">
      <c r="B184" s="78">
        <v>45251</v>
      </c>
      <c r="C184" s="79">
        <v>45251.68550925926</v>
      </c>
      <c r="D184" s="95">
        <v>271</v>
      </c>
      <c r="E184" s="80">
        <v>6.2750000000000004</v>
      </c>
      <c r="F184" s="81">
        <v>1700.5250000000001</v>
      </c>
      <c r="G184" s="82" t="s">
        <v>8</v>
      </c>
    </row>
    <row r="185" spans="2:7">
      <c r="B185" s="78">
        <v>45251</v>
      </c>
      <c r="C185" s="79">
        <v>45251.68550925926</v>
      </c>
      <c r="D185" s="95">
        <v>481</v>
      </c>
      <c r="E185" s="80">
        <v>6.2750000000000004</v>
      </c>
      <c r="F185" s="81">
        <v>3018.2750000000001</v>
      </c>
      <c r="G185" s="82" t="s">
        <v>8</v>
      </c>
    </row>
    <row r="186" spans="2:7">
      <c r="B186" s="78">
        <v>45251</v>
      </c>
      <c r="C186" s="79">
        <v>45251.69730324074</v>
      </c>
      <c r="D186" s="95">
        <v>384</v>
      </c>
      <c r="E186" s="80">
        <v>6.27</v>
      </c>
      <c r="F186" s="81">
        <v>2407.6799999999998</v>
      </c>
      <c r="G186" s="82" t="s">
        <v>8</v>
      </c>
    </row>
    <row r="187" spans="2:7">
      <c r="B187" s="78">
        <v>45251</v>
      </c>
      <c r="C187" s="79">
        <v>45251.69730324074</v>
      </c>
      <c r="D187" s="95">
        <v>161</v>
      </c>
      <c r="E187" s="80">
        <v>6.27</v>
      </c>
      <c r="F187" s="81">
        <v>1009.4699999999999</v>
      </c>
      <c r="G187" s="82" t="s">
        <v>8</v>
      </c>
    </row>
    <row r="188" spans="2:7">
      <c r="B188" s="78">
        <v>45251</v>
      </c>
      <c r="C188" s="79">
        <v>45251.701550925929</v>
      </c>
      <c r="D188" s="95">
        <v>355</v>
      </c>
      <c r="E188" s="80">
        <v>6.27</v>
      </c>
      <c r="F188" s="81">
        <v>2225.85</v>
      </c>
      <c r="G188" s="82" t="s">
        <v>8</v>
      </c>
    </row>
    <row r="189" spans="2:7">
      <c r="B189" s="78">
        <v>45251</v>
      </c>
      <c r="C189" s="79">
        <v>45251.701550925929</v>
      </c>
      <c r="D189" s="95">
        <v>154</v>
      </c>
      <c r="E189" s="80">
        <v>6.27</v>
      </c>
      <c r="F189" s="81">
        <v>965.57999999999993</v>
      </c>
      <c r="G189" s="82" t="s">
        <v>8</v>
      </c>
    </row>
    <row r="190" spans="2:7">
      <c r="B190" s="78">
        <v>45251</v>
      </c>
      <c r="C190" s="79">
        <v>45251.701944444445</v>
      </c>
      <c r="D190" s="95">
        <v>489</v>
      </c>
      <c r="E190" s="80">
        <v>6.2649999999999997</v>
      </c>
      <c r="F190" s="81">
        <v>3063.585</v>
      </c>
      <c r="G190" s="82" t="s">
        <v>8</v>
      </c>
    </row>
    <row r="191" spans="2:7">
      <c r="B191" s="78">
        <v>45251</v>
      </c>
      <c r="C191" s="79">
        <v>45251.708807870367</v>
      </c>
      <c r="D191" s="95">
        <v>797</v>
      </c>
      <c r="E191" s="80">
        <v>6.26</v>
      </c>
      <c r="F191" s="81">
        <v>4989.22</v>
      </c>
      <c r="G191" s="82" t="s">
        <v>8</v>
      </c>
    </row>
    <row r="192" spans="2:7">
      <c r="B192" s="78">
        <v>45251</v>
      </c>
      <c r="C192" s="79">
        <v>45251.708807870367</v>
      </c>
      <c r="D192" s="95">
        <v>118</v>
      </c>
      <c r="E192" s="80">
        <v>6.26</v>
      </c>
      <c r="F192" s="81">
        <v>738.68</v>
      </c>
      <c r="G192" s="82" t="s">
        <v>8</v>
      </c>
    </row>
    <row r="193" spans="2:7">
      <c r="B193" s="78">
        <v>45251</v>
      </c>
      <c r="C193" s="79">
        <v>45251.708807870367</v>
      </c>
      <c r="D193" s="95">
        <v>966</v>
      </c>
      <c r="E193" s="80">
        <v>6.26</v>
      </c>
      <c r="F193" s="81">
        <v>6047.16</v>
      </c>
      <c r="G193" s="82" t="s">
        <v>8</v>
      </c>
    </row>
    <row r="194" spans="2:7">
      <c r="B194" s="78">
        <v>45251</v>
      </c>
      <c r="C194" s="79">
        <v>45251.708807870367</v>
      </c>
      <c r="D194" s="95">
        <v>476</v>
      </c>
      <c r="E194" s="80">
        <v>6.26</v>
      </c>
      <c r="F194" s="81">
        <v>2979.7599999999998</v>
      </c>
      <c r="G194" s="82" t="s">
        <v>8</v>
      </c>
    </row>
    <row r="195" spans="2:7">
      <c r="B195" s="78">
        <v>45251</v>
      </c>
      <c r="C195" s="79">
        <v>45251.711342592593</v>
      </c>
      <c r="D195" s="95">
        <v>474</v>
      </c>
      <c r="E195" s="80">
        <v>6.2350000000000003</v>
      </c>
      <c r="F195" s="81">
        <v>2955.3900000000003</v>
      </c>
      <c r="G195" s="82" t="s">
        <v>8</v>
      </c>
    </row>
    <row r="196" spans="2:7">
      <c r="B196" s="78">
        <v>45251</v>
      </c>
      <c r="C196" s="79">
        <v>45251.716157407405</v>
      </c>
      <c r="D196" s="95">
        <v>516</v>
      </c>
      <c r="E196" s="80">
        <v>6.2249999999999996</v>
      </c>
      <c r="F196" s="81">
        <v>3212.1</v>
      </c>
      <c r="G196" s="82" t="s">
        <v>8</v>
      </c>
    </row>
    <row r="197" spans="2:7">
      <c r="B197" s="78">
        <v>45251</v>
      </c>
      <c r="C197" s="79">
        <v>45251.723333333335</v>
      </c>
      <c r="D197" s="95">
        <v>366</v>
      </c>
      <c r="E197" s="80">
        <v>6.23</v>
      </c>
      <c r="F197" s="81">
        <v>2280.1800000000003</v>
      </c>
      <c r="G197" s="82" t="s">
        <v>8</v>
      </c>
    </row>
    <row r="198" spans="2:7">
      <c r="B198" s="78">
        <v>45251</v>
      </c>
      <c r="C198" s="79">
        <v>45251.723333333335</v>
      </c>
      <c r="D198" s="95">
        <v>194</v>
      </c>
      <c r="E198" s="80">
        <v>6.23</v>
      </c>
      <c r="F198" s="81">
        <v>1208.6200000000001</v>
      </c>
      <c r="G198" s="82" t="s">
        <v>8</v>
      </c>
    </row>
    <row r="199" spans="2:7">
      <c r="B199" s="78">
        <v>45251</v>
      </c>
      <c r="C199" s="79">
        <v>45251.723379629628</v>
      </c>
      <c r="D199" s="95">
        <v>149</v>
      </c>
      <c r="E199" s="80">
        <v>6.23</v>
      </c>
      <c r="F199" s="81">
        <v>928.2700000000001</v>
      </c>
      <c r="G199" s="82" t="s">
        <v>8</v>
      </c>
    </row>
    <row r="200" spans="2:7">
      <c r="B200" s="83">
        <v>45251</v>
      </c>
      <c r="C200" s="84">
        <v>45251.723379629628</v>
      </c>
      <c r="D200" s="96">
        <v>505</v>
      </c>
      <c r="E200" s="85">
        <v>6.23</v>
      </c>
      <c r="F200" s="86">
        <v>3146.15</v>
      </c>
      <c r="G200" s="87" t="s">
        <v>8</v>
      </c>
    </row>
    <row r="201" spans="2:7">
      <c r="B201" s="78">
        <v>45252</v>
      </c>
      <c r="C201" s="79">
        <v>45252.380590277775</v>
      </c>
      <c r="D201" s="95">
        <v>985</v>
      </c>
      <c r="E201" s="80">
        <v>6.23</v>
      </c>
      <c r="F201" s="81">
        <v>6136.55</v>
      </c>
      <c r="G201" s="82" t="s">
        <v>8</v>
      </c>
    </row>
    <row r="202" spans="2:7">
      <c r="B202" s="78">
        <v>45252</v>
      </c>
      <c r="C202" s="79">
        <v>45252.390011574076</v>
      </c>
      <c r="D202" s="95">
        <v>508</v>
      </c>
      <c r="E202" s="80">
        <v>6.23</v>
      </c>
      <c r="F202" s="81">
        <v>3164.84</v>
      </c>
      <c r="G202" s="82" t="s">
        <v>8</v>
      </c>
    </row>
    <row r="203" spans="2:7">
      <c r="B203" s="78">
        <v>45252</v>
      </c>
      <c r="C203" s="79">
        <v>45252.395057870373</v>
      </c>
      <c r="D203" s="95">
        <v>550</v>
      </c>
      <c r="E203" s="80">
        <v>6.23</v>
      </c>
      <c r="F203" s="81">
        <v>3426.5000000000005</v>
      </c>
      <c r="G203" s="82" t="s">
        <v>8</v>
      </c>
    </row>
    <row r="204" spans="2:7">
      <c r="B204" s="78">
        <v>45252</v>
      </c>
      <c r="C204" s="79">
        <v>45252.395104166666</v>
      </c>
      <c r="D204" s="95">
        <v>140</v>
      </c>
      <c r="E204" s="80">
        <v>6.22</v>
      </c>
      <c r="F204" s="81">
        <v>870.8</v>
      </c>
      <c r="G204" s="82" t="s">
        <v>8</v>
      </c>
    </row>
    <row r="205" spans="2:7">
      <c r="B205" s="78">
        <v>45252</v>
      </c>
      <c r="C205" s="79">
        <v>45252.402569444443</v>
      </c>
      <c r="D205" s="95">
        <v>481</v>
      </c>
      <c r="E205" s="80">
        <v>6.22</v>
      </c>
      <c r="F205" s="81">
        <v>2991.8199999999997</v>
      </c>
      <c r="G205" s="82" t="s">
        <v>8</v>
      </c>
    </row>
    <row r="206" spans="2:7">
      <c r="B206" s="78">
        <v>45252</v>
      </c>
      <c r="C206" s="79">
        <v>45252.402569444443</v>
      </c>
      <c r="D206" s="95">
        <v>492</v>
      </c>
      <c r="E206" s="80">
        <v>6.22</v>
      </c>
      <c r="F206" s="81">
        <v>3060.24</v>
      </c>
      <c r="G206" s="82" t="s">
        <v>8</v>
      </c>
    </row>
    <row r="207" spans="2:7">
      <c r="B207" s="78">
        <v>45252</v>
      </c>
      <c r="C207" s="79">
        <v>45252.402569444443</v>
      </c>
      <c r="D207" s="95">
        <v>51</v>
      </c>
      <c r="E207" s="80">
        <v>6.22</v>
      </c>
      <c r="F207" s="81">
        <v>317.21999999999997</v>
      </c>
      <c r="G207" s="82" t="s">
        <v>8</v>
      </c>
    </row>
    <row r="208" spans="2:7">
      <c r="B208" s="78">
        <v>45252</v>
      </c>
      <c r="C208" s="79">
        <v>45252.402569444443</v>
      </c>
      <c r="D208" s="95">
        <v>72</v>
      </c>
      <c r="E208" s="80">
        <v>6.22</v>
      </c>
      <c r="F208" s="81">
        <v>447.84</v>
      </c>
      <c r="G208" s="82" t="s">
        <v>8</v>
      </c>
    </row>
    <row r="209" spans="2:7">
      <c r="B209" s="78">
        <v>45252</v>
      </c>
      <c r="C209" s="79">
        <v>45252.402569444443</v>
      </c>
      <c r="D209" s="95">
        <v>416</v>
      </c>
      <c r="E209" s="80">
        <v>6.22</v>
      </c>
      <c r="F209" s="81">
        <v>2587.52</v>
      </c>
      <c r="G209" s="82" t="s">
        <v>8</v>
      </c>
    </row>
    <row r="210" spans="2:7">
      <c r="B210" s="78">
        <v>45252</v>
      </c>
      <c r="C210" s="79">
        <v>45252.402569444443</v>
      </c>
      <c r="D210" s="95">
        <v>386</v>
      </c>
      <c r="E210" s="80">
        <v>6.22</v>
      </c>
      <c r="F210" s="81">
        <v>2400.92</v>
      </c>
      <c r="G210" s="82" t="s">
        <v>8</v>
      </c>
    </row>
    <row r="211" spans="2:7">
      <c r="B211" s="78">
        <v>45252</v>
      </c>
      <c r="C211" s="79">
        <v>45252.420324074075</v>
      </c>
      <c r="D211" s="95">
        <v>34</v>
      </c>
      <c r="E211" s="80">
        <v>6.2149999999999999</v>
      </c>
      <c r="F211" s="81">
        <v>211.31</v>
      </c>
      <c r="G211" s="82" t="s">
        <v>8</v>
      </c>
    </row>
    <row r="212" spans="2:7">
      <c r="B212" s="78">
        <v>45252</v>
      </c>
      <c r="C212" s="79">
        <v>45252.420324074075</v>
      </c>
      <c r="D212" s="95">
        <v>491</v>
      </c>
      <c r="E212" s="80">
        <v>6.2149999999999999</v>
      </c>
      <c r="F212" s="81">
        <v>3051.5650000000001</v>
      </c>
      <c r="G212" s="82" t="s">
        <v>8</v>
      </c>
    </row>
    <row r="213" spans="2:7">
      <c r="B213" s="78">
        <v>45252</v>
      </c>
      <c r="C213" s="79">
        <v>45252.420324074075</v>
      </c>
      <c r="D213" s="95">
        <v>468</v>
      </c>
      <c r="E213" s="80">
        <v>6.2149999999999999</v>
      </c>
      <c r="F213" s="81">
        <v>2908.62</v>
      </c>
      <c r="G213" s="82" t="s">
        <v>8</v>
      </c>
    </row>
    <row r="214" spans="2:7">
      <c r="B214" s="78">
        <v>45252</v>
      </c>
      <c r="C214" s="79">
        <v>45252.420324074075</v>
      </c>
      <c r="D214" s="95">
        <v>424</v>
      </c>
      <c r="E214" s="80">
        <v>6.2149999999999999</v>
      </c>
      <c r="F214" s="81">
        <v>2635.16</v>
      </c>
      <c r="G214" s="82" t="s">
        <v>8</v>
      </c>
    </row>
    <row r="215" spans="2:7">
      <c r="B215" s="78">
        <v>45252</v>
      </c>
      <c r="C215" s="79">
        <v>45252.426400462966</v>
      </c>
      <c r="D215" s="95">
        <v>506</v>
      </c>
      <c r="E215" s="80">
        <v>6.2</v>
      </c>
      <c r="F215" s="81">
        <v>3137.2000000000003</v>
      </c>
      <c r="G215" s="82" t="s">
        <v>8</v>
      </c>
    </row>
    <row r="216" spans="2:7">
      <c r="B216" s="78">
        <v>45252</v>
      </c>
      <c r="C216" s="79">
        <v>45252.439444444448</v>
      </c>
      <c r="D216" s="95">
        <v>59</v>
      </c>
      <c r="E216" s="80">
        <v>6.1849999999999996</v>
      </c>
      <c r="F216" s="81">
        <v>364.91499999999996</v>
      </c>
      <c r="G216" s="82" t="s">
        <v>8</v>
      </c>
    </row>
    <row r="217" spans="2:7">
      <c r="B217" s="78">
        <v>45252</v>
      </c>
      <c r="C217" s="79">
        <v>45252.439444444448</v>
      </c>
      <c r="D217" s="95">
        <v>3</v>
      </c>
      <c r="E217" s="80">
        <v>6.1849999999999996</v>
      </c>
      <c r="F217" s="81">
        <v>18.555</v>
      </c>
      <c r="G217" s="82" t="s">
        <v>8</v>
      </c>
    </row>
    <row r="218" spans="2:7">
      <c r="B218" s="78">
        <v>45252</v>
      </c>
      <c r="C218" s="79">
        <v>45252.439444444448</v>
      </c>
      <c r="D218" s="95">
        <v>11</v>
      </c>
      <c r="E218" s="80">
        <v>6.1849999999999996</v>
      </c>
      <c r="F218" s="81">
        <v>68.034999999999997</v>
      </c>
      <c r="G218" s="82" t="s">
        <v>8</v>
      </c>
    </row>
    <row r="219" spans="2:7">
      <c r="B219" s="78">
        <v>45252</v>
      </c>
      <c r="C219" s="79">
        <v>45252.439444444448</v>
      </c>
      <c r="D219" s="95">
        <v>91</v>
      </c>
      <c r="E219" s="80">
        <v>6.1849999999999996</v>
      </c>
      <c r="F219" s="81">
        <v>562.83499999999992</v>
      </c>
      <c r="G219" s="82" t="s">
        <v>8</v>
      </c>
    </row>
    <row r="220" spans="2:7">
      <c r="B220" s="78">
        <v>45252</v>
      </c>
      <c r="C220" s="79">
        <v>45252.439444444448</v>
      </c>
      <c r="D220" s="95">
        <v>129</v>
      </c>
      <c r="E220" s="80">
        <v>6.1849999999999996</v>
      </c>
      <c r="F220" s="81">
        <v>797.8649999999999</v>
      </c>
      <c r="G220" s="82" t="s">
        <v>8</v>
      </c>
    </row>
    <row r="221" spans="2:7">
      <c r="B221" s="78">
        <v>45252</v>
      </c>
      <c r="C221" s="79">
        <v>45252.439444444448</v>
      </c>
      <c r="D221" s="95">
        <v>213</v>
      </c>
      <c r="E221" s="80">
        <v>6.1849999999999996</v>
      </c>
      <c r="F221" s="81">
        <v>1317.405</v>
      </c>
      <c r="G221" s="82" t="s">
        <v>8</v>
      </c>
    </row>
    <row r="222" spans="2:7">
      <c r="B222" s="78">
        <v>45252</v>
      </c>
      <c r="C222" s="79">
        <v>45252.439444444448</v>
      </c>
      <c r="D222" s="95">
        <v>563</v>
      </c>
      <c r="E222" s="80">
        <v>6.1849999999999996</v>
      </c>
      <c r="F222" s="81">
        <v>3482.1549999999997</v>
      </c>
      <c r="G222" s="82" t="s">
        <v>8</v>
      </c>
    </row>
    <row r="223" spans="2:7">
      <c r="B223" s="78">
        <v>45252</v>
      </c>
      <c r="C223" s="79">
        <v>45252.45349537037</v>
      </c>
      <c r="D223" s="95">
        <v>417</v>
      </c>
      <c r="E223" s="80">
        <v>6.1550000000000002</v>
      </c>
      <c r="F223" s="81">
        <v>2566.6350000000002</v>
      </c>
      <c r="G223" s="82" t="s">
        <v>8</v>
      </c>
    </row>
    <row r="224" spans="2:7">
      <c r="B224" s="78">
        <v>45252</v>
      </c>
      <c r="C224" s="79">
        <v>45252.453506944446</v>
      </c>
      <c r="D224" s="95">
        <v>71</v>
      </c>
      <c r="E224" s="80">
        <v>6.1550000000000002</v>
      </c>
      <c r="F224" s="81">
        <v>437.005</v>
      </c>
      <c r="G224" s="82" t="s">
        <v>8</v>
      </c>
    </row>
    <row r="225" spans="2:7">
      <c r="B225" s="78">
        <v>45252</v>
      </c>
      <c r="C225" s="79">
        <v>45252.453506944446</v>
      </c>
      <c r="D225" s="95">
        <v>417</v>
      </c>
      <c r="E225" s="80">
        <v>6.1550000000000002</v>
      </c>
      <c r="F225" s="81">
        <v>2566.6350000000002</v>
      </c>
      <c r="G225" s="82" t="s">
        <v>8</v>
      </c>
    </row>
    <row r="226" spans="2:7">
      <c r="B226" s="78">
        <v>45252</v>
      </c>
      <c r="C226" s="79">
        <v>45252.456724537034</v>
      </c>
      <c r="D226" s="95">
        <v>42</v>
      </c>
      <c r="E226" s="80">
        <v>6.165</v>
      </c>
      <c r="F226" s="81">
        <v>258.93</v>
      </c>
      <c r="G226" s="82" t="s">
        <v>8</v>
      </c>
    </row>
    <row r="227" spans="2:7">
      <c r="B227" s="78">
        <v>45252</v>
      </c>
      <c r="C227" s="79">
        <v>45252.456724537034</v>
      </c>
      <c r="D227" s="95">
        <v>487</v>
      </c>
      <c r="E227" s="80">
        <v>6.165</v>
      </c>
      <c r="F227" s="81">
        <v>3002.355</v>
      </c>
      <c r="G227" s="82" t="s">
        <v>8</v>
      </c>
    </row>
    <row r="228" spans="2:7">
      <c r="B228" s="78">
        <v>45252</v>
      </c>
      <c r="C228" s="79">
        <v>45252.47761574074</v>
      </c>
      <c r="D228" s="95">
        <v>775</v>
      </c>
      <c r="E228" s="80">
        <v>6.165</v>
      </c>
      <c r="F228" s="81">
        <v>4777.875</v>
      </c>
      <c r="G228" s="82" t="s">
        <v>8</v>
      </c>
    </row>
    <row r="229" spans="2:7">
      <c r="B229" s="78">
        <v>45252</v>
      </c>
      <c r="C229" s="79">
        <v>45252.47761574074</v>
      </c>
      <c r="D229" s="95">
        <v>211</v>
      </c>
      <c r="E229" s="80">
        <v>6.165</v>
      </c>
      <c r="F229" s="81">
        <v>1300.8150000000001</v>
      </c>
      <c r="G229" s="82" t="s">
        <v>8</v>
      </c>
    </row>
    <row r="230" spans="2:7">
      <c r="B230" s="78">
        <v>45252</v>
      </c>
      <c r="C230" s="79">
        <v>45252.47761574074</v>
      </c>
      <c r="D230" s="95">
        <v>38</v>
      </c>
      <c r="E230" s="80">
        <v>6.165</v>
      </c>
      <c r="F230" s="81">
        <v>234.27</v>
      </c>
      <c r="G230" s="82" t="s">
        <v>8</v>
      </c>
    </row>
    <row r="231" spans="2:7">
      <c r="B231" s="78">
        <v>45252</v>
      </c>
      <c r="C231" s="79">
        <v>45252.47761574074</v>
      </c>
      <c r="D231" s="95">
        <v>449</v>
      </c>
      <c r="E231" s="80">
        <v>6.165</v>
      </c>
      <c r="F231" s="81">
        <v>2768.085</v>
      </c>
      <c r="G231" s="82" t="s">
        <v>8</v>
      </c>
    </row>
    <row r="232" spans="2:7">
      <c r="B232" s="78">
        <v>45252</v>
      </c>
      <c r="C232" s="79">
        <v>45252.47761574074</v>
      </c>
      <c r="D232" s="95">
        <v>66</v>
      </c>
      <c r="E232" s="80">
        <v>6.165</v>
      </c>
      <c r="F232" s="81">
        <v>406.89</v>
      </c>
      <c r="G232" s="82" t="s">
        <v>8</v>
      </c>
    </row>
    <row r="233" spans="2:7">
      <c r="B233" s="78">
        <v>45252</v>
      </c>
      <c r="C233" s="79">
        <v>45252.496539351851</v>
      </c>
      <c r="D233" s="95">
        <v>416</v>
      </c>
      <c r="E233" s="80">
        <v>6.2149999999999999</v>
      </c>
      <c r="F233" s="81">
        <v>2585.44</v>
      </c>
      <c r="G233" s="82" t="s">
        <v>8</v>
      </c>
    </row>
    <row r="234" spans="2:7">
      <c r="B234" s="78">
        <v>45252</v>
      </c>
      <c r="C234" s="79">
        <v>45252.496539351851</v>
      </c>
      <c r="D234" s="95">
        <v>569</v>
      </c>
      <c r="E234" s="80">
        <v>6.2149999999999999</v>
      </c>
      <c r="F234" s="81">
        <v>3536.335</v>
      </c>
      <c r="G234" s="82" t="s">
        <v>8</v>
      </c>
    </row>
    <row r="235" spans="2:7">
      <c r="B235" s="78">
        <v>45252</v>
      </c>
      <c r="C235" s="79">
        <v>45252.51289351852</v>
      </c>
      <c r="D235" s="95">
        <v>256</v>
      </c>
      <c r="E235" s="80">
        <v>6.2149999999999999</v>
      </c>
      <c r="F235" s="81">
        <v>1591.04</v>
      </c>
      <c r="G235" s="82" t="s">
        <v>8</v>
      </c>
    </row>
    <row r="236" spans="2:7">
      <c r="B236" s="78">
        <v>45252</v>
      </c>
      <c r="C236" s="79">
        <v>45252.51289351852</v>
      </c>
      <c r="D236" s="95">
        <v>180</v>
      </c>
      <c r="E236" s="80">
        <v>6.2149999999999999</v>
      </c>
      <c r="F236" s="81">
        <v>1118.7</v>
      </c>
      <c r="G236" s="82" t="s">
        <v>8</v>
      </c>
    </row>
    <row r="237" spans="2:7">
      <c r="B237" s="78">
        <v>45252</v>
      </c>
      <c r="C237" s="79">
        <v>45252.51289351852</v>
      </c>
      <c r="D237" s="95">
        <v>378</v>
      </c>
      <c r="E237" s="80">
        <v>6.2149999999999999</v>
      </c>
      <c r="F237" s="81">
        <v>2349.27</v>
      </c>
      <c r="G237" s="82" t="s">
        <v>8</v>
      </c>
    </row>
    <row r="238" spans="2:7">
      <c r="B238" s="78">
        <v>45252</v>
      </c>
      <c r="C238" s="79">
        <v>45252.51289351852</v>
      </c>
      <c r="D238" s="95">
        <v>300</v>
      </c>
      <c r="E238" s="80">
        <v>6.2149999999999999</v>
      </c>
      <c r="F238" s="81">
        <v>1864.5</v>
      </c>
      <c r="G238" s="82" t="s">
        <v>8</v>
      </c>
    </row>
    <row r="239" spans="2:7">
      <c r="B239" s="78">
        <v>45252</v>
      </c>
      <c r="C239" s="79">
        <v>45252.51289351852</v>
      </c>
      <c r="D239" s="95">
        <v>210</v>
      </c>
      <c r="E239" s="80">
        <v>6.2149999999999999</v>
      </c>
      <c r="F239" s="81">
        <v>1305.1499999999999</v>
      </c>
      <c r="G239" s="82" t="s">
        <v>8</v>
      </c>
    </row>
    <row r="240" spans="2:7">
      <c r="B240" s="78">
        <v>45252</v>
      </c>
      <c r="C240" s="79">
        <v>45252.51289351852</v>
      </c>
      <c r="D240" s="95">
        <v>120</v>
      </c>
      <c r="E240" s="80">
        <v>6.2149999999999999</v>
      </c>
      <c r="F240" s="81">
        <v>745.8</v>
      </c>
      <c r="G240" s="82" t="s">
        <v>8</v>
      </c>
    </row>
    <row r="241" spans="2:7">
      <c r="B241" s="78">
        <v>45252</v>
      </c>
      <c r="C241" s="79">
        <v>45252.538287037038</v>
      </c>
      <c r="D241" s="95">
        <v>282</v>
      </c>
      <c r="E241" s="80">
        <v>6.21</v>
      </c>
      <c r="F241" s="81">
        <v>1751.22</v>
      </c>
      <c r="G241" s="82" t="s">
        <v>8</v>
      </c>
    </row>
    <row r="242" spans="2:7">
      <c r="B242" s="78">
        <v>45252</v>
      </c>
      <c r="C242" s="79">
        <v>45252.538287037038</v>
      </c>
      <c r="D242" s="95">
        <v>238</v>
      </c>
      <c r="E242" s="80">
        <v>6.21</v>
      </c>
      <c r="F242" s="81">
        <v>1477.98</v>
      </c>
      <c r="G242" s="82" t="s">
        <v>8</v>
      </c>
    </row>
    <row r="243" spans="2:7">
      <c r="B243" s="78">
        <v>45252</v>
      </c>
      <c r="C243" s="79">
        <v>45252.541851851849</v>
      </c>
      <c r="D243" s="95">
        <v>188</v>
      </c>
      <c r="E243" s="80">
        <v>6.2050000000000001</v>
      </c>
      <c r="F243" s="81">
        <v>1166.54</v>
      </c>
      <c r="G243" s="82" t="s">
        <v>8</v>
      </c>
    </row>
    <row r="244" spans="2:7">
      <c r="B244" s="78">
        <v>45252</v>
      </c>
      <c r="C244" s="79">
        <v>45252.541851851849</v>
      </c>
      <c r="D244" s="95">
        <v>484</v>
      </c>
      <c r="E244" s="80">
        <v>6.2050000000000001</v>
      </c>
      <c r="F244" s="81">
        <v>3003.2200000000003</v>
      </c>
      <c r="G244" s="82" t="s">
        <v>8</v>
      </c>
    </row>
    <row r="245" spans="2:7">
      <c r="B245" s="78">
        <v>45252</v>
      </c>
      <c r="C245" s="79">
        <v>45252.561342592591</v>
      </c>
      <c r="D245" s="95">
        <v>464</v>
      </c>
      <c r="E245" s="80">
        <v>6.2149999999999999</v>
      </c>
      <c r="F245" s="81">
        <v>2883.7599999999998</v>
      </c>
      <c r="G245" s="82" t="s">
        <v>8</v>
      </c>
    </row>
    <row r="246" spans="2:7">
      <c r="B246" s="78">
        <v>45252</v>
      </c>
      <c r="C246" s="79">
        <v>45252.56590277778</v>
      </c>
      <c r="D246" s="95">
        <v>526</v>
      </c>
      <c r="E246" s="80">
        <v>6.2149999999999999</v>
      </c>
      <c r="F246" s="81">
        <v>3269.09</v>
      </c>
      <c r="G246" s="82" t="s">
        <v>8</v>
      </c>
    </row>
    <row r="247" spans="2:7">
      <c r="B247" s="78">
        <v>45252</v>
      </c>
      <c r="C247" s="79">
        <v>45252.574282407404</v>
      </c>
      <c r="D247" s="95">
        <v>504</v>
      </c>
      <c r="E247" s="80">
        <v>6.23</v>
      </c>
      <c r="F247" s="81">
        <v>3139.92</v>
      </c>
      <c r="G247" s="82" t="s">
        <v>8</v>
      </c>
    </row>
    <row r="248" spans="2:7">
      <c r="B248" s="78">
        <v>45252</v>
      </c>
      <c r="C248" s="79">
        <v>45252.580578703702</v>
      </c>
      <c r="D248" s="95">
        <v>454</v>
      </c>
      <c r="E248" s="80">
        <v>6.2149999999999999</v>
      </c>
      <c r="F248" s="81">
        <v>2821.61</v>
      </c>
      <c r="G248" s="82" t="s">
        <v>8</v>
      </c>
    </row>
    <row r="249" spans="2:7">
      <c r="B249" s="78">
        <v>45252</v>
      </c>
      <c r="C249" s="79">
        <v>45252.580578703702</v>
      </c>
      <c r="D249" s="95">
        <v>454</v>
      </c>
      <c r="E249" s="80">
        <v>6.2149999999999999</v>
      </c>
      <c r="F249" s="81">
        <v>2821.61</v>
      </c>
      <c r="G249" s="82" t="s">
        <v>8</v>
      </c>
    </row>
    <row r="250" spans="2:7">
      <c r="B250" s="78">
        <v>45252</v>
      </c>
      <c r="C250" s="79">
        <v>45252.580578703702</v>
      </c>
      <c r="D250" s="95">
        <v>330</v>
      </c>
      <c r="E250" s="80">
        <v>6.22</v>
      </c>
      <c r="F250" s="81">
        <v>2052.6</v>
      </c>
      <c r="G250" s="82" t="s">
        <v>8</v>
      </c>
    </row>
    <row r="251" spans="2:7">
      <c r="B251" s="78">
        <v>45252</v>
      </c>
      <c r="C251" s="79">
        <v>45252.580578703702</v>
      </c>
      <c r="D251" s="95">
        <v>124</v>
      </c>
      <c r="E251" s="80">
        <v>6.22</v>
      </c>
      <c r="F251" s="81">
        <v>771.28</v>
      </c>
      <c r="G251" s="82" t="s">
        <v>8</v>
      </c>
    </row>
    <row r="252" spans="2:7">
      <c r="B252" s="78">
        <v>45252</v>
      </c>
      <c r="C252" s="79">
        <v>45252.589942129627</v>
      </c>
      <c r="D252" s="95">
        <v>282</v>
      </c>
      <c r="E252" s="80">
        <v>6.2149999999999999</v>
      </c>
      <c r="F252" s="81">
        <v>1752.6299999999999</v>
      </c>
      <c r="G252" s="82" t="s">
        <v>8</v>
      </c>
    </row>
    <row r="253" spans="2:7">
      <c r="B253" s="78">
        <v>45252</v>
      </c>
      <c r="C253" s="79">
        <v>45252.589942129627</v>
      </c>
      <c r="D253" s="95">
        <v>181</v>
      </c>
      <c r="E253" s="80">
        <v>6.2149999999999999</v>
      </c>
      <c r="F253" s="81">
        <v>1124.915</v>
      </c>
      <c r="G253" s="82" t="s">
        <v>8</v>
      </c>
    </row>
    <row r="254" spans="2:7">
      <c r="B254" s="78">
        <v>45252</v>
      </c>
      <c r="C254" s="79">
        <v>45252.60564814815</v>
      </c>
      <c r="D254" s="95">
        <v>473</v>
      </c>
      <c r="E254" s="80">
        <v>6.21</v>
      </c>
      <c r="F254" s="81">
        <v>2937.33</v>
      </c>
      <c r="G254" s="82" t="s">
        <v>8</v>
      </c>
    </row>
    <row r="255" spans="2:7">
      <c r="B255" s="78">
        <v>45252</v>
      </c>
      <c r="C255" s="79">
        <v>45252.60564814815</v>
      </c>
      <c r="D255" s="95">
        <v>455</v>
      </c>
      <c r="E255" s="80">
        <v>6.21</v>
      </c>
      <c r="F255" s="81">
        <v>2825.55</v>
      </c>
      <c r="G255" s="82" t="s">
        <v>8</v>
      </c>
    </row>
    <row r="256" spans="2:7">
      <c r="B256" s="78">
        <v>45252</v>
      </c>
      <c r="C256" s="79">
        <v>45252.60564814815</v>
      </c>
      <c r="D256" s="95">
        <v>485</v>
      </c>
      <c r="E256" s="80">
        <v>6.21</v>
      </c>
      <c r="F256" s="81">
        <v>3011.85</v>
      </c>
      <c r="G256" s="82" t="s">
        <v>8</v>
      </c>
    </row>
    <row r="257" spans="2:7">
      <c r="B257" s="78">
        <v>45252</v>
      </c>
      <c r="C257" s="79">
        <v>45252.611921296295</v>
      </c>
      <c r="D257" s="95">
        <v>246</v>
      </c>
      <c r="E257" s="80">
        <v>6.2</v>
      </c>
      <c r="F257" s="81">
        <v>1525.2</v>
      </c>
      <c r="G257" s="82" t="s">
        <v>8</v>
      </c>
    </row>
    <row r="258" spans="2:7">
      <c r="B258" s="78">
        <v>45252</v>
      </c>
      <c r="C258" s="79">
        <v>45252.611921296295</v>
      </c>
      <c r="D258" s="95">
        <v>300</v>
      </c>
      <c r="E258" s="80">
        <v>6.2</v>
      </c>
      <c r="F258" s="81">
        <v>1860</v>
      </c>
      <c r="G258" s="82" t="s">
        <v>8</v>
      </c>
    </row>
    <row r="259" spans="2:7">
      <c r="B259" s="78">
        <v>45252</v>
      </c>
      <c r="C259" s="79">
        <v>45252.620243055557</v>
      </c>
      <c r="D259" s="95">
        <v>541</v>
      </c>
      <c r="E259" s="80">
        <v>6.2</v>
      </c>
      <c r="F259" s="81">
        <v>3354.2000000000003</v>
      </c>
      <c r="G259" s="82" t="s">
        <v>8</v>
      </c>
    </row>
    <row r="260" spans="2:7">
      <c r="B260" s="78">
        <v>45252</v>
      </c>
      <c r="C260" s="79">
        <v>45252.643703703703</v>
      </c>
      <c r="D260" s="95">
        <v>523</v>
      </c>
      <c r="E260" s="80">
        <v>6.21</v>
      </c>
      <c r="F260" s="81">
        <v>3247.83</v>
      </c>
      <c r="G260" s="82" t="s">
        <v>8</v>
      </c>
    </row>
    <row r="261" spans="2:7">
      <c r="B261" s="78">
        <v>45252</v>
      </c>
      <c r="C261" s="79">
        <v>45252.645451388889</v>
      </c>
      <c r="D261" s="95">
        <v>512</v>
      </c>
      <c r="E261" s="80">
        <v>6.21</v>
      </c>
      <c r="F261" s="81">
        <v>3179.52</v>
      </c>
      <c r="G261" s="82" t="s">
        <v>8</v>
      </c>
    </row>
    <row r="262" spans="2:7">
      <c r="B262" s="78">
        <v>45252</v>
      </c>
      <c r="C262" s="79">
        <v>45252.649328703701</v>
      </c>
      <c r="D262" s="95">
        <v>1041</v>
      </c>
      <c r="E262" s="80">
        <v>6.2050000000000001</v>
      </c>
      <c r="F262" s="81">
        <v>6459.4049999999997</v>
      </c>
      <c r="G262" s="82" t="s">
        <v>8</v>
      </c>
    </row>
    <row r="263" spans="2:7">
      <c r="B263" s="78">
        <v>45252</v>
      </c>
      <c r="C263" s="79">
        <v>45252.649328703701</v>
      </c>
      <c r="D263" s="95">
        <v>397</v>
      </c>
      <c r="E263" s="80">
        <v>6.2050000000000001</v>
      </c>
      <c r="F263" s="81">
        <v>2463.3850000000002</v>
      </c>
      <c r="G263" s="82" t="s">
        <v>8</v>
      </c>
    </row>
    <row r="264" spans="2:7">
      <c r="B264" s="78">
        <v>45252</v>
      </c>
      <c r="C264" s="79">
        <v>45252.661273148151</v>
      </c>
      <c r="D264" s="95">
        <v>266</v>
      </c>
      <c r="E264" s="80">
        <v>6.2050000000000001</v>
      </c>
      <c r="F264" s="81">
        <v>1650.53</v>
      </c>
      <c r="G264" s="82" t="s">
        <v>8</v>
      </c>
    </row>
    <row r="265" spans="2:7">
      <c r="B265" s="78">
        <v>45252</v>
      </c>
      <c r="C265" s="79">
        <v>45252.661273148151</v>
      </c>
      <c r="D265" s="95">
        <v>538</v>
      </c>
      <c r="E265" s="80">
        <v>6.2050000000000001</v>
      </c>
      <c r="F265" s="81">
        <v>3338.29</v>
      </c>
      <c r="G265" s="82" t="s">
        <v>8</v>
      </c>
    </row>
    <row r="266" spans="2:7">
      <c r="B266" s="78">
        <v>45252</v>
      </c>
      <c r="C266" s="79">
        <v>45252.661273148151</v>
      </c>
      <c r="D266" s="95">
        <v>277</v>
      </c>
      <c r="E266" s="80">
        <v>6.2050000000000001</v>
      </c>
      <c r="F266" s="81">
        <v>1718.7850000000001</v>
      </c>
      <c r="G266" s="82" t="s">
        <v>8</v>
      </c>
    </row>
    <row r="267" spans="2:7">
      <c r="B267" s="78">
        <v>45252</v>
      </c>
      <c r="C267" s="79">
        <v>45252.66128472222</v>
      </c>
      <c r="D267" s="95">
        <v>485</v>
      </c>
      <c r="E267" s="80">
        <v>6.2</v>
      </c>
      <c r="F267" s="81">
        <v>3007</v>
      </c>
      <c r="G267" s="82" t="s">
        <v>8</v>
      </c>
    </row>
    <row r="268" spans="2:7">
      <c r="B268" s="78">
        <v>45252</v>
      </c>
      <c r="C268" s="79">
        <v>45252.675428240742</v>
      </c>
      <c r="D268" s="95">
        <v>482</v>
      </c>
      <c r="E268" s="80">
        <v>6.1950000000000003</v>
      </c>
      <c r="F268" s="81">
        <v>2985.9900000000002</v>
      </c>
      <c r="G268" s="82" t="s">
        <v>8</v>
      </c>
    </row>
    <row r="269" spans="2:7">
      <c r="B269" s="78">
        <v>45252</v>
      </c>
      <c r="C269" s="79">
        <v>45252.677118055559</v>
      </c>
      <c r="D269" s="95">
        <v>520</v>
      </c>
      <c r="E269" s="80">
        <v>6.1950000000000003</v>
      </c>
      <c r="F269" s="81">
        <v>3221.4</v>
      </c>
      <c r="G269" s="82" t="s">
        <v>8</v>
      </c>
    </row>
    <row r="270" spans="2:7">
      <c r="B270" s="78">
        <v>45252</v>
      </c>
      <c r="C270" s="79">
        <v>45252.677164351851</v>
      </c>
      <c r="D270" s="95">
        <v>359</v>
      </c>
      <c r="E270" s="80">
        <v>6.19</v>
      </c>
      <c r="F270" s="81">
        <v>2222.21</v>
      </c>
      <c r="G270" s="82" t="s">
        <v>8</v>
      </c>
    </row>
    <row r="271" spans="2:7">
      <c r="B271" s="78">
        <v>45252</v>
      </c>
      <c r="C271" s="79">
        <v>45252.677164351851</v>
      </c>
      <c r="D271" s="95">
        <v>36</v>
      </c>
      <c r="E271" s="80">
        <v>6.19</v>
      </c>
      <c r="F271" s="81">
        <v>222.84</v>
      </c>
      <c r="G271" s="82" t="s">
        <v>8</v>
      </c>
    </row>
    <row r="272" spans="2:7">
      <c r="B272" s="78">
        <v>45252</v>
      </c>
      <c r="C272" s="79">
        <v>45252.677164351851</v>
      </c>
      <c r="D272" s="95">
        <v>162</v>
      </c>
      <c r="E272" s="80">
        <v>6.19</v>
      </c>
      <c r="F272" s="81">
        <v>1002.7800000000001</v>
      </c>
      <c r="G272" s="82" t="s">
        <v>8</v>
      </c>
    </row>
    <row r="273" spans="2:7">
      <c r="B273" s="78">
        <v>45252</v>
      </c>
      <c r="C273" s="79">
        <v>45252.677164351851</v>
      </c>
      <c r="D273" s="95">
        <v>485</v>
      </c>
      <c r="E273" s="80">
        <v>6.19</v>
      </c>
      <c r="F273" s="81">
        <v>3002.15</v>
      </c>
      <c r="G273" s="82" t="s">
        <v>8</v>
      </c>
    </row>
    <row r="274" spans="2:7">
      <c r="B274" s="78">
        <v>45252</v>
      </c>
      <c r="C274" s="79">
        <v>45252.688240740739</v>
      </c>
      <c r="D274" s="95">
        <v>484</v>
      </c>
      <c r="E274" s="80">
        <v>6.2</v>
      </c>
      <c r="F274" s="81">
        <v>3000.8</v>
      </c>
      <c r="G274" s="82" t="s">
        <v>8</v>
      </c>
    </row>
    <row r="275" spans="2:7">
      <c r="B275" s="78">
        <v>45252</v>
      </c>
      <c r="C275" s="79">
        <v>45252.688263888886</v>
      </c>
      <c r="D275" s="95">
        <v>227</v>
      </c>
      <c r="E275" s="80">
        <v>6.2</v>
      </c>
      <c r="F275" s="81">
        <v>1407.4</v>
      </c>
      <c r="G275" s="82" t="s">
        <v>8</v>
      </c>
    </row>
    <row r="276" spans="2:7">
      <c r="B276" s="78">
        <v>45252</v>
      </c>
      <c r="C276" s="79">
        <v>45252.688263888886</v>
      </c>
      <c r="D276" s="95">
        <v>243</v>
      </c>
      <c r="E276" s="80">
        <v>6.2</v>
      </c>
      <c r="F276" s="81">
        <v>1506.6000000000001</v>
      </c>
      <c r="G276" s="82" t="s">
        <v>8</v>
      </c>
    </row>
    <row r="277" spans="2:7">
      <c r="B277" s="78">
        <v>45252</v>
      </c>
      <c r="C277" s="79">
        <v>45252.688263888886</v>
      </c>
      <c r="D277" s="95">
        <v>484</v>
      </c>
      <c r="E277" s="80">
        <v>6.2</v>
      </c>
      <c r="F277" s="81">
        <v>3000.8</v>
      </c>
      <c r="G277" s="82" t="s">
        <v>8</v>
      </c>
    </row>
    <row r="278" spans="2:7">
      <c r="B278" s="78">
        <v>45252</v>
      </c>
      <c r="C278" s="79">
        <v>45252.695370370369</v>
      </c>
      <c r="D278" s="95">
        <v>489</v>
      </c>
      <c r="E278" s="80">
        <v>6.2149999999999999</v>
      </c>
      <c r="F278" s="81">
        <v>3039.1349999999998</v>
      </c>
      <c r="G278" s="82" t="s">
        <v>8</v>
      </c>
    </row>
    <row r="279" spans="2:7">
      <c r="B279" s="78">
        <v>45252</v>
      </c>
      <c r="C279" s="79">
        <v>45252.695370370369</v>
      </c>
      <c r="D279" s="95">
        <v>466</v>
      </c>
      <c r="E279" s="80">
        <v>6.2149999999999999</v>
      </c>
      <c r="F279" s="81">
        <v>2896.19</v>
      </c>
      <c r="G279" s="82" t="s">
        <v>8</v>
      </c>
    </row>
    <row r="280" spans="2:7">
      <c r="B280" s="78">
        <v>45252</v>
      </c>
      <c r="C280" s="79">
        <v>45252.701388888891</v>
      </c>
      <c r="D280" s="95">
        <v>329</v>
      </c>
      <c r="E280" s="80">
        <v>6.21</v>
      </c>
      <c r="F280" s="81">
        <v>2043.09</v>
      </c>
      <c r="G280" s="82" t="s">
        <v>8</v>
      </c>
    </row>
    <row r="281" spans="2:7">
      <c r="B281" s="78">
        <v>45252</v>
      </c>
      <c r="C281" s="79">
        <v>45252.701388888891</v>
      </c>
      <c r="D281" s="95">
        <v>212</v>
      </c>
      <c r="E281" s="80">
        <v>6.21</v>
      </c>
      <c r="F281" s="81">
        <v>1316.52</v>
      </c>
      <c r="G281" s="82" t="s">
        <v>8</v>
      </c>
    </row>
    <row r="282" spans="2:7">
      <c r="B282" s="78">
        <v>45252</v>
      </c>
      <c r="C282" s="79">
        <v>45252.7033912037</v>
      </c>
      <c r="D282" s="95">
        <v>162</v>
      </c>
      <c r="E282" s="80">
        <v>6.21</v>
      </c>
      <c r="F282" s="81">
        <v>1006.02</v>
      </c>
      <c r="G282" s="82" t="s">
        <v>8</v>
      </c>
    </row>
    <row r="283" spans="2:7">
      <c r="B283" s="78">
        <v>45252</v>
      </c>
      <c r="C283" s="79">
        <v>45252.7033912037</v>
      </c>
      <c r="D283" s="95">
        <v>300</v>
      </c>
      <c r="E283" s="80">
        <v>6.21</v>
      </c>
      <c r="F283" s="81">
        <v>1863</v>
      </c>
      <c r="G283" s="82" t="s">
        <v>8</v>
      </c>
    </row>
    <row r="284" spans="2:7">
      <c r="B284" s="78">
        <v>45252</v>
      </c>
      <c r="C284" s="79">
        <v>45252.703402777777</v>
      </c>
      <c r="D284" s="95">
        <v>536</v>
      </c>
      <c r="E284" s="80">
        <v>6.2050000000000001</v>
      </c>
      <c r="F284" s="81">
        <v>3325.88</v>
      </c>
      <c r="G284" s="82" t="s">
        <v>8</v>
      </c>
    </row>
    <row r="285" spans="2:7">
      <c r="B285" s="78">
        <v>45252</v>
      </c>
      <c r="C285" s="79">
        <v>45252.703402777777</v>
      </c>
      <c r="D285" s="95">
        <v>204</v>
      </c>
      <c r="E285" s="80">
        <v>6.2050000000000001</v>
      </c>
      <c r="F285" s="81">
        <v>1265.82</v>
      </c>
      <c r="G285" s="82" t="s">
        <v>8</v>
      </c>
    </row>
    <row r="286" spans="2:7">
      <c r="B286" s="78">
        <v>45252</v>
      </c>
      <c r="C286" s="79">
        <v>45252.703402777777</v>
      </c>
      <c r="D286" s="95">
        <v>615</v>
      </c>
      <c r="E286" s="80">
        <v>6.2050000000000001</v>
      </c>
      <c r="F286" s="81">
        <v>3816.0749999999998</v>
      </c>
      <c r="G286" s="82" t="s">
        <v>8</v>
      </c>
    </row>
    <row r="287" spans="2:7">
      <c r="B287" s="78">
        <v>45252</v>
      </c>
      <c r="C287" s="79">
        <v>45252.703402777777</v>
      </c>
      <c r="D287" s="95">
        <v>132</v>
      </c>
      <c r="E287" s="80">
        <v>6.2050000000000001</v>
      </c>
      <c r="F287" s="81">
        <v>819.06000000000006</v>
      </c>
      <c r="G287" s="82" t="s">
        <v>8</v>
      </c>
    </row>
    <row r="288" spans="2:7">
      <c r="B288" s="78">
        <v>45252</v>
      </c>
      <c r="C288" s="79">
        <v>45252.70416666667</v>
      </c>
      <c r="D288" s="95">
        <v>473</v>
      </c>
      <c r="E288" s="80">
        <v>6.2</v>
      </c>
      <c r="F288" s="81">
        <v>2932.6</v>
      </c>
      <c r="G288" s="82" t="s">
        <v>8</v>
      </c>
    </row>
    <row r="289" spans="2:7">
      <c r="B289" s="78">
        <v>45252</v>
      </c>
      <c r="C289" s="79">
        <v>45252.713703703703</v>
      </c>
      <c r="D289" s="95">
        <v>525</v>
      </c>
      <c r="E289" s="80">
        <v>6.21</v>
      </c>
      <c r="F289" s="81">
        <v>3260.25</v>
      </c>
      <c r="G289" s="82" t="s">
        <v>8</v>
      </c>
    </row>
    <row r="290" spans="2:7">
      <c r="B290" s="78">
        <v>45252</v>
      </c>
      <c r="C290" s="79">
        <v>45252.716516203705</v>
      </c>
      <c r="D290" s="95">
        <v>61</v>
      </c>
      <c r="E290" s="80">
        <v>6.21</v>
      </c>
      <c r="F290" s="81">
        <v>378.81</v>
      </c>
      <c r="G290" s="82" t="s">
        <v>8</v>
      </c>
    </row>
    <row r="291" spans="2:7">
      <c r="B291" s="78">
        <v>45252</v>
      </c>
      <c r="C291" s="79">
        <v>45252.716516203705</v>
      </c>
      <c r="D291" s="95">
        <v>87</v>
      </c>
      <c r="E291" s="80">
        <v>6.21</v>
      </c>
      <c r="F291" s="81">
        <v>540.27</v>
      </c>
      <c r="G291" s="82" t="s">
        <v>8</v>
      </c>
    </row>
    <row r="292" spans="2:7">
      <c r="B292" s="78">
        <v>45252</v>
      </c>
      <c r="C292" s="79">
        <v>45252.716516203705</v>
      </c>
      <c r="D292" s="95">
        <v>284</v>
      </c>
      <c r="E292" s="80">
        <v>6.21</v>
      </c>
      <c r="F292" s="81">
        <v>1763.64</v>
      </c>
      <c r="G292" s="82" t="s">
        <v>8</v>
      </c>
    </row>
    <row r="293" spans="2:7">
      <c r="B293" s="78">
        <v>45252</v>
      </c>
      <c r="C293" s="79">
        <v>45252.716516203705</v>
      </c>
      <c r="D293" s="95">
        <v>264</v>
      </c>
      <c r="E293" s="80">
        <v>6.21</v>
      </c>
      <c r="F293" s="81">
        <v>1639.44</v>
      </c>
      <c r="G293" s="82" t="s">
        <v>8</v>
      </c>
    </row>
    <row r="294" spans="2:7">
      <c r="B294" s="78">
        <v>45252</v>
      </c>
      <c r="C294" s="79">
        <v>45252.716516203705</v>
      </c>
      <c r="D294" s="95">
        <v>20</v>
      </c>
      <c r="E294" s="80">
        <v>6.21</v>
      </c>
      <c r="F294" s="81">
        <v>124.2</v>
      </c>
      <c r="G294" s="82" t="s">
        <v>8</v>
      </c>
    </row>
    <row r="295" spans="2:7">
      <c r="B295" s="78">
        <v>45252</v>
      </c>
      <c r="C295" s="79">
        <v>45252.716539351852</v>
      </c>
      <c r="D295" s="95">
        <v>136</v>
      </c>
      <c r="E295" s="80">
        <v>6.21</v>
      </c>
      <c r="F295" s="81">
        <v>844.56</v>
      </c>
      <c r="G295" s="82" t="s">
        <v>8</v>
      </c>
    </row>
    <row r="296" spans="2:7">
      <c r="B296" s="78">
        <v>45252</v>
      </c>
      <c r="C296" s="79">
        <v>45252.716539351852</v>
      </c>
      <c r="D296" s="95">
        <v>109</v>
      </c>
      <c r="E296" s="80">
        <v>6.21</v>
      </c>
      <c r="F296" s="81">
        <v>676.89</v>
      </c>
      <c r="G296" s="82" t="s">
        <v>8</v>
      </c>
    </row>
    <row r="297" spans="2:7">
      <c r="B297" s="78">
        <v>45252</v>
      </c>
      <c r="C297" s="79">
        <v>45252.716539351852</v>
      </c>
      <c r="D297" s="95">
        <v>462</v>
      </c>
      <c r="E297" s="80">
        <v>6.21</v>
      </c>
      <c r="F297" s="81">
        <v>2869.02</v>
      </c>
      <c r="G297" s="82" t="s">
        <v>8</v>
      </c>
    </row>
    <row r="298" spans="2:7">
      <c r="B298" s="78">
        <v>45252</v>
      </c>
      <c r="C298" s="79">
        <v>45252.716539351852</v>
      </c>
      <c r="D298" s="95">
        <v>928</v>
      </c>
      <c r="E298" s="80">
        <v>6.21</v>
      </c>
      <c r="F298" s="81">
        <v>5762.88</v>
      </c>
      <c r="G298" s="82" t="s">
        <v>8</v>
      </c>
    </row>
    <row r="299" spans="2:7">
      <c r="B299" s="78">
        <v>45252</v>
      </c>
      <c r="C299" s="79">
        <v>45252.716539351852</v>
      </c>
      <c r="D299" s="95">
        <v>538</v>
      </c>
      <c r="E299" s="80">
        <v>6.21</v>
      </c>
      <c r="F299" s="81">
        <v>3340.98</v>
      </c>
      <c r="G299" s="82" t="s">
        <v>8</v>
      </c>
    </row>
    <row r="300" spans="2:7">
      <c r="B300" s="78">
        <v>45252</v>
      </c>
      <c r="C300" s="79">
        <v>45252.716539351852</v>
      </c>
      <c r="D300" s="95">
        <v>404</v>
      </c>
      <c r="E300" s="80">
        <v>6.21</v>
      </c>
      <c r="F300" s="81">
        <v>2508.84</v>
      </c>
      <c r="G300" s="82" t="s">
        <v>8</v>
      </c>
    </row>
    <row r="301" spans="2:7">
      <c r="B301" s="78">
        <v>45252</v>
      </c>
      <c r="C301" s="79">
        <v>45252.716539351852</v>
      </c>
      <c r="D301" s="95">
        <v>97</v>
      </c>
      <c r="E301" s="80">
        <v>6.21</v>
      </c>
      <c r="F301" s="81">
        <v>602.37</v>
      </c>
      <c r="G301" s="82" t="s">
        <v>8</v>
      </c>
    </row>
    <row r="302" spans="2:7">
      <c r="B302" s="78">
        <v>45252</v>
      </c>
      <c r="C302" s="79">
        <v>45252.719467592593</v>
      </c>
      <c r="D302" s="95">
        <v>218</v>
      </c>
      <c r="E302" s="80">
        <v>6.1950000000000003</v>
      </c>
      <c r="F302" s="81">
        <v>1350.51</v>
      </c>
      <c r="G302" s="82" t="s">
        <v>8</v>
      </c>
    </row>
    <row r="303" spans="2:7">
      <c r="B303" s="78">
        <v>45252</v>
      </c>
      <c r="C303" s="79">
        <v>45252.719467592593</v>
      </c>
      <c r="D303" s="95">
        <v>247</v>
      </c>
      <c r="E303" s="80">
        <v>6.1950000000000003</v>
      </c>
      <c r="F303" s="81">
        <v>1530.165</v>
      </c>
      <c r="G303" s="82" t="s">
        <v>8</v>
      </c>
    </row>
    <row r="304" spans="2:7">
      <c r="B304" s="78">
        <v>45252</v>
      </c>
      <c r="C304" s="79">
        <v>45252.723067129627</v>
      </c>
      <c r="D304" s="95">
        <v>484</v>
      </c>
      <c r="E304" s="80">
        <v>6.2</v>
      </c>
      <c r="F304" s="81">
        <v>3000.8</v>
      </c>
      <c r="G304" s="82" t="s">
        <v>8</v>
      </c>
    </row>
    <row r="305" spans="2:7">
      <c r="B305" s="83">
        <v>45252</v>
      </c>
      <c r="C305" s="84">
        <v>45252.723645833335</v>
      </c>
      <c r="D305" s="96">
        <v>2089</v>
      </c>
      <c r="E305" s="85">
        <v>6.2</v>
      </c>
      <c r="F305" s="86">
        <v>12951.800000000001</v>
      </c>
      <c r="G305" s="87" t="s">
        <v>8</v>
      </c>
    </row>
    <row r="306" spans="2:7">
      <c r="B306" s="78">
        <v>45253</v>
      </c>
      <c r="C306" s="79">
        <v>45253.383356481485</v>
      </c>
      <c r="D306" s="95">
        <v>55</v>
      </c>
      <c r="E306" s="80">
        <v>6.2050000000000001</v>
      </c>
      <c r="F306" s="81">
        <v>341.27499999999998</v>
      </c>
      <c r="G306" s="82" t="s">
        <v>8</v>
      </c>
    </row>
    <row r="307" spans="2:7">
      <c r="B307" s="78">
        <v>45253</v>
      </c>
      <c r="C307" s="79">
        <v>45253.383356481485</v>
      </c>
      <c r="D307" s="95">
        <v>483</v>
      </c>
      <c r="E307" s="80">
        <v>6.2050000000000001</v>
      </c>
      <c r="F307" s="81">
        <v>2997.0149999999999</v>
      </c>
      <c r="G307" s="82" t="s">
        <v>8</v>
      </c>
    </row>
    <row r="308" spans="2:7">
      <c r="B308" s="78">
        <v>45253</v>
      </c>
      <c r="C308" s="79">
        <v>45253.384120370371</v>
      </c>
      <c r="D308" s="95">
        <v>486</v>
      </c>
      <c r="E308" s="80">
        <v>6.2050000000000001</v>
      </c>
      <c r="F308" s="81">
        <v>3015.63</v>
      </c>
      <c r="G308" s="82" t="s">
        <v>8</v>
      </c>
    </row>
    <row r="309" spans="2:7">
      <c r="B309" s="78">
        <v>45253</v>
      </c>
      <c r="C309" s="79">
        <v>45253.391099537039</v>
      </c>
      <c r="D309" s="95">
        <v>423</v>
      </c>
      <c r="E309" s="80">
        <v>6.21</v>
      </c>
      <c r="F309" s="81">
        <v>2626.83</v>
      </c>
      <c r="G309" s="82" t="s">
        <v>8</v>
      </c>
    </row>
    <row r="310" spans="2:7">
      <c r="B310" s="78">
        <v>45253</v>
      </c>
      <c r="C310" s="79">
        <v>45253.391099537039</v>
      </c>
      <c r="D310" s="95">
        <v>539</v>
      </c>
      <c r="E310" s="80">
        <v>6.21</v>
      </c>
      <c r="F310" s="81">
        <v>3347.19</v>
      </c>
      <c r="G310" s="82" t="s">
        <v>8</v>
      </c>
    </row>
    <row r="311" spans="2:7">
      <c r="B311" s="78">
        <v>45253</v>
      </c>
      <c r="C311" s="79">
        <v>45253.391099537039</v>
      </c>
      <c r="D311" s="95">
        <v>1526</v>
      </c>
      <c r="E311" s="80">
        <v>6.21</v>
      </c>
      <c r="F311" s="81">
        <v>9476.4599999999991</v>
      </c>
      <c r="G311" s="82" t="s">
        <v>8</v>
      </c>
    </row>
    <row r="312" spans="2:7">
      <c r="B312" s="78">
        <v>45253</v>
      </c>
      <c r="C312" s="79">
        <v>45253.40016203704</v>
      </c>
      <c r="D312" s="95">
        <v>527</v>
      </c>
      <c r="E312" s="80">
        <v>6.21</v>
      </c>
      <c r="F312" s="81">
        <v>3272.67</v>
      </c>
      <c r="G312" s="82" t="s">
        <v>8</v>
      </c>
    </row>
    <row r="313" spans="2:7">
      <c r="B313" s="78">
        <v>45253</v>
      </c>
      <c r="C313" s="79">
        <v>45253.40016203704</v>
      </c>
      <c r="D313" s="95">
        <v>510</v>
      </c>
      <c r="E313" s="80">
        <v>6.2149999999999999</v>
      </c>
      <c r="F313" s="81">
        <v>3169.65</v>
      </c>
      <c r="G313" s="82" t="s">
        <v>8</v>
      </c>
    </row>
    <row r="314" spans="2:7">
      <c r="B314" s="78">
        <v>45253</v>
      </c>
      <c r="C314" s="79">
        <v>45253.404849537037</v>
      </c>
      <c r="D314" s="95">
        <v>523</v>
      </c>
      <c r="E314" s="80">
        <v>6.19</v>
      </c>
      <c r="F314" s="81">
        <v>3237.3700000000003</v>
      </c>
      <c r="G314" s="82" t="s">
        <v>8</v>
      </c>
    </row>
    <row r="315" spans="2:7">
      <c r="B315" s="78">
        <v>45253</v>
      </c>
      <c r="C315" s="79">
        <v>45253.405578703707</v>
      </c>
      <c r="D315" s="95">
        <v>515</v>
      </c>
      <c r="E315" s="80">
        <v>6.1849999999999996</v>
      </c>
      <c r="F315" s="81">
        <v>3185.2749999999996</v>
      </c>
      <c r="G315" s="82" t="s">
        <v>8</v>
      </c>
    </row>
    <row r="316" spans="2:7">
      <c r="B316" s="78">
        <v>45253</v>
      </c>
      <c r="C316" s="79">
        <v>45253.405578703707</v>
      </c>
      <c r="D316" s="95">
        <v>485</v>
      </c>
      <c r="E316" s="80">
        <v>6.1849999999999996</v>
      </c>
      <c r="F316" s="81">
        <v>2999.7249999999999</v>
      </c>
      <c r="G316" s="82" t="s">
        <v>8</v>
      </c>
    </row>
    <row r="317" spans="2:7">
      <c r="B317" s="78">
        <v>45253</v>
      </c>
      <c r="C317" s="79">
        <v>45253.40587962963</v>
      </c>
      <c r="D317" s="95">
        <v>3</v>
      </c>
      <c r="E317" s="80">
        <v>6.1849999999999996</v>
      </c>
      <c r="F317" s="81">
        <v>18.555</v>
      </c>
      <c r="G317" s="82" t="s">
        <v>8</v>
      </c>
    </row>
    <row r="318" spans="2:7">
      <c r="B318" s="78">
        <v>45253</v>
      </c>
      <c r="C318" s="79">
        <v>45253.409039351849</v>
      </c>
      <c r="D318" s="95">
        <v>485</v>
      </c>
      <c r="E318" s="80">
        <v>6.1849999999999996</v>
      </c>
      <c r="F318" s="81">
        <v>2999.7249999999999</v>
      </c>
      <c r="G318" s="82" t="s">
        <v>8</v>
      </c>
    </row>
    <row r="319" spans="2:7">
      <c r="B319" s="78">
        <v>45253</v>
      </c>
      <c r="C319" s="79">
        <v>45253.409074074072</v>
      </c>
      <c r="D319" s="95">
        <v>516</v>
      </c>
      <c r="E319" s="80">
        <v>6.1849999999999996</v>
      </c>
      <c r="F319" s="81">
        <v>3191.4599999999996</v>
      </c>
      <c r="G319" s="82" t="s">
        <v>8</v>
      </c>
    </row>
    <row r="320" spans="2:7">
      <c r="B320" s="78">
        <v>45253</v>
      </c>
      <c r="C320" s="79">
        <v>45253.409074074072</v>
      </c>
      <c r="D320" s="95">
        <v>27</v>
      </c>
      <c r="E320" s="80">
        <v>6.1849999999999996</v>
      </c>
      <c r="F320" s="81">
        <v>166.99499999999998</v>
      </c>
      <c r="G320" s="82" t="s">
        <v>8</v>
      </c>
    </row>
    <row r="321" spans="2:7">
      <c r="B321" s="78">
        <v>45253</v>
      </c>
      <c r="C321" s="79">
        <v>45253.409074074072</v>
      </c>
      <c r="D321" s="95">
        <v>485</v>
      </c>
      <c r="E321" s="80">
        <v>6.1849999999999996</v>
      </c>
      <c r="F321" s="81">
        <v>2999.7249999999999</v>
      </c>
      <c r="G321" s="82" t="s">
        <v>8</v>
      </c>
    </row>
    <row r="322" spans="2:7">
      <c r="B322" s="78">
        <v>45253</v>
      </c>
      <c r="C322" s="79">
        <v>45253.418958333335</v>
      </c>
      <c r="D322" s="95">
        <v>450</v>
      </c>
      <c r="E322" s="80">
        <v>6.18</v>
      </c>
      <c r="F322" s="81">
        <v>2781</v>
      </c>
      <c r="G322" s="82" t="s">
        <v>8</v>
      </c>
    </row>
    <row r="323" spans="2:7">
      <c r="B323" s="78">
        <v>45253</v>
      </c>
      <c r="C323" s="79">
        <v>45253.418958333335</v>
      </c>
      <c r="D323" s="95">
        <v>829</v>
      </c>
      <c r="E323" s="80">
        <v>6.18</v>
      </c>
      <c r="F323" s="81">
        <v>5123.2199999999993</v>
      </c>
      <c r="G323" s="82" t="s">
        <v>8</v>
      </c>
    </row>
    <row r="324" spans="2:7">
      <c r="B324" s="78">
        <v>45253</v>
      </c>
      <c r="C324" s="79">
        <v>45253.418958333335</v>
      </c>
      <c r="D324" s="95">
        <v>56</v>
      </c>
      <c r="E324" s="80">
        <v>6.18</v>
      </c>
      <c r="F324" s="81">
        <v>346.08</v>
      </c>
      <c r="G324" s="82" t="s">
        <v>8</v>
      </c>
    </row>
    <row r="325" spans="2:7">
      <c r="B325" s="78">
        <v>45253</v>
      </c>
      <c r="C325" s="79">
        <v>45253.418958333335</v>
      </c>
      <c r="D325" s="95">
        <v>211</v>
      </c>
      <c r="E325" s="80">
        <v>6.18</v>
      </c>
      <c r="F325" s="81">
        <v>1303.98</v>
      </c>
      <c r="G325" s="82" t="s">
        <v>8</v>
      </c>
    </row>
    <row r="326" spans="2:7">
      <c r="B326" s="78">
        <v>45253</v>
      </c>
      <c r="C326" s="79">
        <v>45253.426886574074</v>
      </c>
      <c r="D326" s="95">
        <v>501</v>
      </c>
      <c r="E326" s="80">
        <v>6.15</v>
      </c>
      <c r="F326" s="81">
        <v>3081.15</v>
      </c>
      <c r="G326" s="82" t="s">
        <v>8</v>
      </c>
    </row>
    <row r="327" spans="2:7">
      <c r="B327" s="78">
        <v>45253</v>
      </c>
      <c r="C327" s="79">
        <v>45253.428495370368</v>
      </c>
      <c r="D327" s="95">
        <v>488</v>
      </c>
      <c r="E327" s="80">
        <v>6.15</v>
      </c>
      <c r="F327" s="81">
        <v>3001.2000000000003</v>
      </c>
      <c r="G327" s="82" t="s">
        <v>8</v>
      </c>
    </row>
    <row r="328" spans="2:7">
      <c r="B328" s="78">
        <v>45253</v>
      </c>
      <c r="C328" s="79">
        <v>45253.431967592594</v>
      </c>
      <c r="D328" s="95">
        <v>178</v>
      </c>
      <c r="E328" s="80">
        <v>6.14</v>
      </c>
      <c r="F328" s="81">
        <v>1092.9199999999998</v>
      </c>
      <c r="G328" s="82" t="s">
        <v>8</v>
      </c>
    </row>
    <row r="329" spans="2:7">
      <c r="B329" s="78">
        <v>45253</v>
      </c>
      <c r="C329" s="79">
        <v>45253.431967592594</v>
      </c>
      <c r="D329" s="95">
        <v>289</v>
      </c>
      <c r="E329" s="80">
        <v>6.14</v>
      </c>
      <c r="F329" s="81">
        <v>1774.4599999999998</v>
      </c>
      <c r="G329" s="82" t="s">
        <v>8</v>
      </c>
    </row>
    <row r="330" spans="2:7">
      <c r="B330" s="78">
        <v>45253</v>
      </c>
      <c r="C330" s="79">
        <v>45253.437511574077</v>
      </c>
      <c r="D330" s="95">
        <v>488</v>
      </c>
      <c r="E330" s="80">
        <v>6.15</v>
      </c>
      <c r="F330" s="81">
        <v>3001.2000000000003</v>
      </c>
      <c r="G330" s="82" t="s">
        <v>8</v>
      </c>
    </row>
    <row r="331" spans="2:7">
      <c r="B331" s="78">
        <v>45253</v>
      </c>
      <c r="C331" s="79">
        <v>45253.437511574077</v>
      </c>
      <c r="D331" s="95">
        <v>100</v>
      </c>
      <c r="E331" s="80">
        <v>6.15</v>
      </c>
      <c r="F331" s="81">
        <v>615</v>
      </c>
      <c r="G331" s="82" t="s">
        <v>8</v>
      </c>
    </row>
    <row r="332" spans="2:7">
      <c r="B332" s="78">
        <v>45253</v>
      </c>
      <c r="C332" s="79">
        <v>45253.437511574077</v>
      </c>
      <c r="D332" s="95">
        <v>300</v>
      </c>
      <c r="E332" s="80">
        <v>6.15</v>
      </c>
      <c r="F332" s="81">
        <v>1845</v>
      </c>
      <c r="G332" s="82" t="s">
        <v>8</v>
      </c>
    </row>
    <row r="333" spans="2:7">
      <c r="B333" s="78">
        <v>45253</v>
      </c>
      <c r="C333" s="79">
        <v>45253.437511574077</v>
      </c>
      <c r="D333" s="95">
        <v>600</v>
      </c>
      <c r="E333" s="80">
        <v>6.15</v>
      </c>
      <c r="F333" s="81">
        <v>3690</v>
      </c>
      <c r="G333" s="82" t="s">
        <v>8</v>
      </c>
    </row>
    <row r="334" spans="2:7">
      <c r="B334" s="78">
        <v>45253</v>
      </c>
      <c r="C334" s="79">
        <v>45253.445104166669</v>
      </c>
      <c r="D334" s="95">
        <v>477</v>
      </c>
      <c r="E334" s="80">
        <v>6.13</v>
      </c>
      <c r="F334" s="81">
        <v>2924.0099999999998</v>
      </c>
      <c r="G334" s="82" t="s">
        <v>8</v>
      </c>
    </row>
    <row r="335" spans="2:7">
      <c r="B335" s="78">
        <v>45253</v>
      </c>
      <c r="C335" s="79">
        <v>45253.458344907405</v>
      </c>
      <c r="D335" s="95">
        <v>347</v>
      </c>
      <c r="E335" s="80">
        <v>6.1349999999999998</v>
      </c>
      <c r="F335" s="81">
        <v>2128.8449999999998</v>
      </c>
      <c r="G335" s="82" t="s">
        <v>8</v>
      </c>
    </row>
    <row r="336" spans="2:7">
      <c r="B336" s="78">
        <v>45253</v>
      </c>
      <c r="C336" s="79">
        <v>45253.458344907405</v>
      </c>
      <c r="D336" s="95">
        <v>473</v>
      </c>
      <c r="E336" s="80">
        <v>6.1349999999999998</v>
      </c>
      <c r="F336" s="81">
        <v>2901.855</v>
      </c>
      <c r="G336" s="82" t="s">
        <v>8</v>
      </c>
    </row>
    <row r="337" spans="2:7">
      <c r="B337" s="78">
        <v>45253</v>
      </c>
      <c r="C337" s="79">
        <v>45253.458344907405</v>
      </c>
      <c r="D337" s="95">
        <v>644</v>
      </c>
      <c r="E337" s="80">
        <v>6.1349999999999998</v>
      </c>
      <c r="F337" s="81">
        <v>3950.94</v>
      </c>
      <c r="G337" s="82" t="s">
        <v>8</v>
      </c>
    </row>
    <row r="338" spans="2:7">
      <c r="B338" s="78">
        <v>45253</v>
      </c>
      <c r="C338" s="79">
        <v>45253.458344907405</v>
      </c>
      <c r="D338" s="95">
        <v>566</v>
      </c>
      <c r="E338" s="80">
        <v>6.1349999999999998</v>
      </c>
      <c r="F338" s="81">
        <v>3472.41</v>
      </c>
      <c r="G338" s="82" t="s">
        <v>8</v>
      </c>
    </row>
    <row r="339" spans="2:7">
      <c r="B339" s="78">
        <v>45253</v>
      </c>
      <c r="C339" s="79">
        <v>45253.468773148146</v>
      </c>
      <c r="D339" s="95">
        <v>399</v>
      </c>
      <c r="E339" s="80">
        <v>6.13</v>
      </c>
      <c r="F339" s="81">
        <v>2445.87</v>
      </c>
      <c r="G339" s="82" t="s">
        <v>8</v>
      </c>
    </row>
    <row r="340" spans="2:7">
      <c r="B340" s="78">
        <v>45253</v>
      </c>
      <c r="C340" s="79">
        <v>45253.468773148146</v>
      </c>
      <c r="D340" s="95">
        <v>73</v>
      </c>
      <c r="E340" s="80">
        <v>6.13</v>
      </c>
      <c r="F340" s="81">
        <v>447.49</v>
      </c>
      <c r="G340" s="82" t="s">
        <v>8</v>
      </c>
    </row>
    <row r="341" spans="2:7">
      <c r="B341" s="78">
        <v>45253</v>
      </c>
      <c r="C341" s="79">
        <v>45253.468773148146</v>
      </c>
      <c r="D341" s="95">
        <v>488</v>
      </c>
      <c r="E341" s="80">
        <v>6.13</v>
      </c>
      <c r="F341" s="81">
        <v>2991.44</v>
      </c>
      <c r="G341" s="82" t="s">
        <v>8</v>
      </c>
    </row>
    <row r="342" spans="2:7">
      <c r="B342" s="78">
        <v>45253</v>
      </c>
      <c r="C342" s="79">
        <v>45253.468773148146</v>
      </c>
      <c r="D342" s="95">
        <v>1511</v>
      </c>
      <c r="E342" s="80">
        <v>6.13</v>
      </c>
      <c r="F342" s="81">
        <v>9262.43</v>
      </c>
      <c r="G342" s="82" t="s">
        <v>8</v>
      </c>
    </row>
    <row r="343" spans="2:7">
      <c r="B343" s="78">
        <v>45253</v>
      </c>
      <c r="C343" s="79">
        <v>45253.468773148146</v>
      </c>
      <c r="D343" s="95">
        <v>489</v>
      </c>
      <c r="E343" s="80">
        <v>6.13</v>
      </c>
      <c r="F343" s="81">
        <v>2997.57</v>
      </c>
      <c r="G343" s="82" t="s">
        <v>8</v>
      </c>
    </row>
    <row r="344" spans="2:7">
      <c r="B344" s="78">
        <v>45253</v>
      </c>
      <c r="C344" s="79">
        <v>45253.481620370374</v>
      </c>
      <c r="D344" s="95">
        <v>126</v>
      </c>
      <c r="E344" s="80">
        <v>6.12</v>
      </c>
      <c r="F344" s="81">
        <v>771.12</v>
      </c>
      <c r="G344" s="82" t="s">
        <v>8</v>
      </c>
    </row>
    <row r="345" spans="2:7">
      <c r="B345" s="78">
        <v>45253</v>
      </c>
      <c r="C345" s="79">
        <v>45253.481620370374</v>
      </c>
      <c r="D345" s="95">
        <v>226</v>
      </c>
      <c r="E345" s="80">
        <v>6.12</v>
      </c>
      <c r="F345" s="81">
        <v>1383.1200000000001</v>
      </c>
      <c r="G345" s="82" t="s">
        <v>8</v>
      </c>
    </row>
    <row r="346" spans="2:7">
      <c r="B346" s="78">
        <v>45253</v>
      </c>
      <c r="C346" s="79">
        <v>45253.481620370374</v>
      </c>
      <c r="D346" s="95">
        <v>311</v>
      </c>
      <c r="E346" s="80">
        <v>6.12</v>
      </c>
      <c r="F346" s="81">
        <v>1903.32</v>
      </c>
      <c r="G346" s="82" t="s">
        <v>8</v>
      </c>
    </row>
    <row r="347" spans="2:7">
      <c r="B347" s="78">
        <v>45253</v>
      </c>
      <c r="C347" s="79">
        <v>45253.481620370374</v>
      </c>
      <c r="D347" s="95">
        <v>300</v>
      </c>
      <c r="E347" s="80">
        <v>6.12</v>
      </c>
      <c r="F347" s="81">
        <v>1836</v>
      </c>
      <c r="G347" s="82" t="s">
        <v>8</v>
      </c>
    </row>
    <row r="348" spans="2:7">
      <c r="B348" s="78">
        <v>45253</v>
      </c>
      <c r="C348" s="79">
        <v>45253.481620370374</v>
      </c>
      <c r="D348" s="95">
        <v>74</v>
      </c>
      <c r="E348" s="80">
        <v>6.12</v>
      </c>
      <c r="F348" s="81">
        <v>452.88</v>
      </c>
      <c r="G348" s="82" t="s">
        <v>8</v>
      </c>
    </row>
    <row r="349" spans="2:7">
      <c r="B349" s="78">
        <v>45253</v>
      </c>
      <c r="C349" s="79">
        <v>45253.483356481483</v>
      </c>
      <c r="D349" s="95">
        <v>163</v>
      </c>
      <c r="E349" s="80">
        <v>6.1150000000000002</v>
      </c>
      <c r="F349" s="81">
        <v>996.745</v>
      </c>
      <c r="G349" s="82" t="s">
        <v>8</v>
      </c>
    </row>
    <row r="350" spans="2:7">
      <c r="B350" s="78">
        <v>45253</v>
      </c>
      <c r="C350" s="79">
        <v>45253.50209490741</v>
      </c>
      <c r="D350" s="95">
        <v>298</v>
      </c>
      <c r="E350" s="80">
        <v>6.1349999999999998</v>
      </c>
      <c r="F350" s="81">
        <v>1828.23</v>
      </c>
      <c r="G350" s="82" t="s">
        <v>8</v>
      </c>
    </row>
    <row r="351" spans="2:7">
      <c r="B351" s="78">
        <v>45253</v>
      </c>
      <c r="C351" s="79">
        <v>45253.50209490741</v>
      </c>
      <c r="D351" s="95">
        <v>700</v>
      </c>
      <c r="E351" s="80">
        <v>6.1349999999999998</v>
      </c>
      <c r="F351" s="81">
        <v>4294.5</v>
      </c>
      <c r="G351" s="82" t="s">
        <v>8</v>
      </c>
    </row>
    <row r="352" spans="2:7">
      <c r="B352" s="78">
        <v>45253</v>
      </c>
      <c r="C352" s="79">
        <v>45253.506458333337</v>
      </c>
      <c r="D352" s="95">
        <v>506</v>
      </c>
      <c r="E352" s="80">
        <v>6.1349999999999998</v>
      </c>
      <c r="F352" s="81">
        <v>3104.31</v>
      </c>
      <c r="G352" s="82" t="s">
        <v>8</v>
      </c>
    </row>
    <row r="353" spans="2:7">
      <c r="B353" s="78">
        <v>45253</v>
      </c>
      <c r="C353" s="79">
        <v>45253.510196759256</v>
      </c>
      <c r="D353" s="95">
        <v>6</v>
      </c>
      <c r="E353" s="80">
        <v>6.13</v>
      </c>
      <c r="F353" s="81">
        <v>36.78</v>
      </c>
      <c r="G353" s="82" t="s">
        <v>8</v>
      </c>
    </row>
    <row r="354" spans="2:7">
      <c r="B354" s="78">
        <v>45253</v>
      </c>
      <c r="C354" s="79">
        <v>45253.510196759256</v>
      </c>
      <c r="D354" s="95">
        <v>438</v>
      </c>
      <c r="E354" s="80">
        <v>6.13</v>
      </c>
      <c r="F354" s="81">
        <v>2684.94</v>
      </c>
      <c r="G354" s="82" t="s">
        <v>8</v>
      </c>
    </row>
    <row r="355" spans="2:7">
      <c r="B355" s="78">
        <v>45253</v>
      </c>
      <c r="C355" s="79">
        <v>45253.510196759256</v>
      </c>
      <c r="D355" s="95">
        <v>531</v>
      </c>
      <c r="E355" s="80">
        <v>6.13</v>
      </c>
      <c r="F355" s="81">
        <v>3255.0299999999997</v>
      </c>
      <c r="G355" s="82" t="s">
        <v>8</v>
      </c>
    </row>
    <row r="356" spans="2:7">
      <c r="B356" s="78">
        <v>45253</v>
      </c>
      <c r="C356" s="79">
        <v>45253.510196759256</v>
      </c>
      <c r="D356" s="95">
        <v>565</v>
      </c>
      <c r="E356" s="80">
        <v>6.13</v>
      </c>
      <c r="F356" s="81">
        <v>3463.45</v>
      </c>
      <c r="G356" s="82" t="s">
        <v>8</v>
      </c>
    </row>
    <row r="357" spans="2:7">
      <c r="B357" s="78">
        <v>45253</v>
      </c>
      <c r="C357" s="79">
        <v>45253.528599537036</v>
      </c>
      <c r="D357" s="95">
        <v>545</v>
      </c>
      <c r="E357" s="80">
        <v>6.12</v>
      </c>
      <c r="F357" s="81">
        <v>3335.4</v>
      </c>
      <c r="G357" s="82" t="s">
        <v>8</v>
      </c>
    </row>
    <row r="358" spans="2:7">
      <c r="B358" s="78">
        <v>45253</v>
      </c>
      <c r="C358" s="79">
        <v>45253.529953703706</v>
      </c>
      <c r="D358" s="95">
        <v>1376</v>
      </c>
      <c r="E358" s="80">
        <v>6.11</v>
      </c>
      <c r="F358" s="81">
        <v>8407.36</v>
      </c>
      <c r="G358" s="82" t="s">
        <v>8</v>
      </c>
    </row>
    <row r="359" spans="2:7">
      <c r="B359" s="78">
        <v>45253</v>
      </c>
      <c r="C359" s="79">
        <v>45253.53837962963</v>
      </c>
      <c r="D359" s="95">
        <v>502</v>
      </c>
      <c r="E359" s="80">
        <v>6.1</v>
      </c>
      <c r="F359" s="81">
        <v>3062.2</v>
      </c>
      <c r="G359" s="82" t="s">
        <v>8</v>
      </c>
    </row>
    <row r="360" spans="2:7">
      <c r="B360" s="78">
        <v>45253</v>
      </c>
      <c r="C360" s="79">
        <v>45253.560173611113</v>
      </c>
      <c r="D360" s="95">
        <v>348</v>
      </c>
      <c r="E360" s="80">
        <v>6.13</v>
      </c>
      <c r="F360" s="81">
        <v>2133.2399999999998</v>
      </c>
      <c r="G360" s="82" t="s">
        <v>8</v>
      </c>
    </row>
    <row r="361" spans="2:7">
      <c r="B361" s="78">
        <v>45253</v>
      </c>
      <c r="C361" s="79">
        <v>45253.560173611113</v>
      </c>
      <c r="D361" s="95">
        <v>133</v>
      </c>
      <c r="E361" s="80">
        <v>6.13</v>
      </c>
      <c r="F361" s="81">
        <v>815.29</v>
      </c>
      <c r="G361" s="82" t="s">
        <v>8</v>
      </c>
    </row>
    <row r="362" spans="2:7">
      <c r="B362" s="78">
        <v>45253</v>
      </c>
      <c r="C362" s="79">
        <v>45253.560173611113</v>
      </c>
      <c r="D362" s="95">
        <v>978</v>
      </c>
      <c r="E362" s="80">
        <v>6.13</v>
      </c>
      <c r="F362" s="81">
        <v>5995.14</v>
      </c>
      <c r="G362" s="82" t="s">
        <v>8</v>
      </c>
    </row>
    <row r="363" spans="2:7">
      <c r="B363" s="78">
        <v>45253</v>
      </c>
      <c r="C363" s="79">
        <v>45253.560173611113</v>
      </c>
      <c r="D363" s="95">
        <v>24</v>
      </c>
      <c r="E363" s="80">
        <v>6.13</v>
      </c>
      <c r="F363" s="81">
        <v>147.12</v>
      </c>
      <c r="G363" s="82" t="s">
        <v>8</v>
      </c>
    </row>
    <row r="364" spans="2:7">
      <c r="B364" s="78">
        <v>45253</v>
      </c>
      <c r="C364" s="79">
        <v>45253.560173611113</v>
      </c>
      <c r="D364" s="95">
        <v>489</v>
      </c>
      <c r="E364" s="80">
        <v>6.13</v>
      </c>
      <c r="F364" s="81">
        <v>2997.57</v>
      </c>
      <c r="G364" s="82" t="s">
        <v>8</v>
      </c>
    </row>
    <row r="365" spans="2:7">
      <c r="B365" s="78">
        <v>45253</v>
      </c>
      <c r="C365" s="79">
        <v>45253.568391203706</v>
      </c>
      <c r="D365" s="95">
        <v>528</v>
      </c>
      <c r="E365" s="80">
        <v>6.11</v>
      </c>
      <c r="F365" s="81">
        <v>3226.0800000000004</v>
      </c>
      <c r="G365" s="82" t="s">
        <v>8</v>
      </c>
    </row>
    <row r="366" spans="2:7">
      <c r="B366" s="78">
        <v>45253</v>
      </c>
      <c r="C366" s="79">
        <v>45253.581967592596</v>
      </c>
      <c r="D366" s="95">
        <v>466</v>
      </c>
      <c r="E366" s="80">
        <v>6.1</v>
      </c>
      <c r="F366" s="81">
        <v>2842.6</v>
      </c>
      <c r="G366" s="82" t="s">
        <v>8</v>
      </c>
    </row>
    <row r="367" spans="2:7">
      <c r="B367" s="78">
        <v>45253</v>
      </c>
      <c r="C367" s="79">
        <v>45253.590358796297</v>
      </c>
      <c r="D367" s="95">
        <v>544</v>
      </c>
      <c r="E367" s="80">
        <v>6.11</v>
      </c>
      <c r="F367" s="81">
        <v>3323.84</v>
      </c>
      <c r="G367" s="82" t="s">
        <v>8</v>
      </c>
    </row>
    <row r="368" spans="2:7">
      <c r="B368" s="78">
        <v>45253</v>
      </c>
      <c r="C368" s="79">
        <v>45253.594872685186</v>
      </c>
      <c r="D368" s="95">
        <v>146</v>
      </c>
      <c r="E368" s="80">
        <v>6.11</v>
      </c>
      <c r="F368" s="81">
        <v>892.06000000000006</v>
      </c>
      <c r="G368" s="82" t="s">
        <v>8</v>
      </c>
    </row>
    <row r="369" spans="2:7">
      <c r="B369" s="78">
        <v>45253</v>
      </c>
      <c r="C369" s="79">
        <v>45253.597407407404</v>
      </c>
      <c r="D369" s="95">
        <v>180</v>
      </c>
      <c r="E369" s="80">
        <v>6.11</v>
      </c>
      <c r="F369" s="81">
        <v>1099.8</v>
      </c>
      <c r="G369" s="82" t="s">
        <v>8</v>
      </c>
    </row>
    <row r="370" spans="2:7">
      <c r="B370" s="78">
        <v>45253</v>
      </c>
      <c r="C370" s="79">
        <v>45253.597407407404</v>
      </c>
      <c r="D370" s="95">
        <v>327</v>
      </c>
      <c r="E370" s="80">
        <v>6.11</v>
      </c>
      <c r="F370" s="81">
        <v>1997.97</v>
      </c>
      <c r="G370" s="82" t="s">
        <v>8</v>
      </c>
    </row>
    <row r="371" spans="2:7">
      <c r="B371" s="78">
        <v>45253</v>
      </c>
      <c r="C371" s="79">
        <v>45253.597407407404</v>
      </c>
      <c r="D371" s="95">
        <v>524</v>
      </c>
      <c r="E371" s="80">
        <v>6.11</v>
      </c>
      <c r="F371" s="81">
        <v>3201.6400000000003</v>
      </c>
      <c r="G371" s="82" t="s">
        <v>8</v>
      </c>
    </row>
    <row r="372" spans="2:7">
      <c r="B372" s="78">
        <v>45253</v>
      </c>
      <c r="C372" s="79">
        <v>45253.597407407404</v>
      </c>
      <c r="D372" s="95">
        <v>530</v>
      </c>
      <c r="E372" s="80">
        <v>6.11</v>
      </c>
      <c r="F372" s="81">
        <v>3238.3</v>
      </c>
      <c r="G372" s="82" t="s">
        <v>8</v>
      </c>
    </row>
    <row r="373" spans="2:7">
      <c r="B373" s="78">
        <v>45253</v>
      </c>
      <c r="C373" s="79">
        <v>45253.600266203706</v>
      </c>
      <c r="D373" s="95">
        <v>124</v>
      </c>
      <c r="E373" s="80">
        <v>6.1050000000000004</v>
      </c>
      <c r="F373" s="81">
        <v>757.0200000000001</v>
      </c>
      <c r="G373" s="82" t="s">
        <v>8</v>
      </c>
    </row>
    <row r="374" spans="2:7">
      <c r="B374" s="78">
        <v>45253</v>
      </c>
      <c r="C374" s="79">
        <v>45253.600266203706</v>
      </c>
      <c r="D374" s="95">
        <v>404</v>
      </c>
      <c r="E374" s="80">
        <v>6.1050000000000004</v>
      </c>
      <c r="F374" s="81">
        <v>2466.42</v>
      </c>
      <c r="G374" s="82" t="s">
        <v>8</v>
      </c>
    </row>
    <row r="375" spans="2:7">
      <c r="B375" s="78">
        <v>45253</v>
      </c>
      <c r="C375" s="79">
        <v>45253.614745370367</v>
      </c>
      <c r="D375" s="95">
        <v>490</v>
      </c>
      <c r="E375" s="80">
        <v>6.1050000000000004</v>
      </c>
      <c r="F375" s="81">
        <v>2991.4500000000003</v>
      </c>
      <c r="G375" s="82" t="s">
        <v>8</v>
      </c>
    </row>
    <row r="376" spans="2:7">
      <c r="B376" s="78">
        <v>45253</v>
      </c>
      <c r="C376" s="79">
        <v>45253.617905092593</v>
      </c>
      <c r="D376" s="95">
        <v>192</v>
      </c>
      <c r="E376" s="80">
        <v>6.11</v>
      </c>
      <c r="F376" s="81">
        <v>1173.1200000000001</v>
      </c>
      <c r="G376" s="82" t="s">
        <v>8</v>
      </c>
    </row>
    <row r="377" spans="2:7">
      <c r="B377" s="78">
        <v>45253</v>
      </c>
      <c r="C377" s="79">
        <v>45253.617905092593</v>
      </c>
      <c r="D377" s="95">
        <v>536</v>
      </c>
      <c r="E377" s="80">
        <v>6.11</v>
      </c>
      <c r="F377" s="81">
        <v>3274.96</v>
      </c>
      <c r="G377" s="82" t="s">
        <v>8</v>
      </c>
    </row>
    <row r="378" spans="2:7">
      <c r="B378" s="78">
        <v>45253</v>
      </c>
      <c r="C378" s="79">
        <v>45253.622071759259</v>
      </c>
      <c r="D378" s="95">
        <v>485</v>
      </c>
      <c r="E378" s="80">
        <v>6.11</v>
      </c>
      <c r="F378" s="81">
        <v>2963.3500000000004</v>
      </c>
      <c r="G378" s="82" t="s">
        <v>8</v>
      </c>
    </row>
    <row r="379" spans="2:7">
      <c r="B379" s="78">
        <v>45253</v>
      </c>
      <c r="C379" s="79">
        <v>45253.629560185182</v>
      </c>
      <c r="D379" s="95">
        <v>208</v>
      </c>
      <c r="E379" s="80">
        <v>6.12</v>
      </c>
      <c r="F379" s="81">
        <v>1272.96</v>
      </c>
      <c r="G379" s="82" t="s">
        <v>8</v>
      </c>
    </row>
    <row r="380" spans="2:7">
      <c r="B380" s="78">
        <v>45253</v>
      </c>
      <c r="C380" s="79">
        <v>45253.629560185182</v>
      </c>
      <c r="D380" s="95">
        <v>330</v>
      </c>
      <c r="E380" s="80">
        <v>6.12</v>
      </c>
      <c r="F380" s="81">
        <v>2019.6000000000001</v>
      </c>
      <c r="G380" s="82" t="s">
        <v>8</v>
      </c>
    </row>
    <row r="381" spans="2:7">
      <c r="B381" s="78">
        <v>45253</v>
      </c>
      <c r="C381" s="79">
        <v>45253.629745370374</v>
      </c>
      <c r="D381" s="95">
        <v>381</v>
      </c>
      <c r="E381" s="80">
        <v>6.1150000000000002</v>
      </c>
      <c r="F381" s="81">
        <v>2329.8150000000001</v>
      </c>
      <c r="G381" s="82" t="s">
        <v>8</v>
      </c>
    </row>
    <row r="382" spans="2:7">
      <c r="B382" s="78">
        <v>45253</v>
      </c>
      <c r="C382" s="79">
        <v>45253.629745370374</v>
      </c>
      <c r="D382" s="95">
        <v>953</v>
      </c>
      <c r="E382" s="80">
        <v>6.1150000000000002</v>
      </c>
      <c r="F382" s="81">
        <v>5827.5950000000003</v>
      </c>
      <c r="G382" s="82" t="s">
        <v>8</v>
      </c>
    </row>
    <row r="383" spans="2:7">
      <c r="B383" s="78">
        <v>45253</v>
      </c>
      <c r="C383" s="79">
        <v>45253.629745370374</v>
      </c>
      <c r="D383" s="95">
        <v>165</v>
      </c>
      <c r="E383" s="80">
        <v>6.1150000000000002</v>
      </c>
      <c r="F383" s="81">
        <v>1008.975</v>
      </c>
      <c r="G383" s="82" t="s">
        <v>8</v>
      </c>
    </row>
    <row r="384" spans="2:7">
      <c r="B384" s="78">
        <v>45253</v>
      </c>
      <c r="C384" s="79">
        <v>45253.643611111111</v>
      </c>
      <c r="D384" s="95">
        <v>113</v>
      </c>
      <c r="E384" s="80">
        <v>6.1150000000000002</v>
      </c>
      <c r="F384" s="81">
        <v>690.995</v>
      </c>
      <c r="G384" s="82" t="s">
        <v>8</v>
      </c>
    </row>
    <row r="385" spans="2:7">
      <c r="B385" s="78">
        <v>45253</v>
      </c>
      <c r="C385" s="79">
        <v>45253.643611111111</v>
      </c>
      <c r="D385" s="95">
        <v>551</v>
      </c>
      <c r="E385" s="80">
        <v>6.1150000000000002</v>
      </c>
      <c r="F385" s="81">
        <v>3369.3650000000002</v>
      </c>
      <c r="G385" s="82" t="s">
        <v>8</v>
      </c>
    </row>
    <row r="386" spans="2:7">
      <c r="B386" s="78">
        <v>45253</v>
      </c>
      <c r="C386" s="79">
        <v>45253.643611111111</v>
      </c>
      <c r="D386" s="95">
        <v>315</v>
      </c>
      <c r="E386" s="80">
        <v>6.1150000000000002</v>
      </c>
      <c r="F386" s="81">
        <v>1926.2250000000001</v>
      </c>
      <c r="G386" s="82" t="s">
        <v>8</v>
      </c>
    </row>
    <row r="387" spans="2:7">
      <c r="B387" s="78">
        <v>45253</v>
      </c>
      <c r="C387" s="79">
        <v>45253.653020833335</v>
      </c>
      <c r="D387" s="95">
        <v>477</v>
      </c>
      <c r="E387" s="80">
        <v>6.13</v>
      </c>
      <c r="F387" s="81">
        <v>2924.0099999999998</v>
      </c>
      <c r="G387" s="82" t="s">
        <v>8</v>
      </c>
    </row>
    <row r="388" spans="2:7">
      <c r="B388" s="78">
        <v>45253</v>
      </c>
      <c r="C388" s="79">
        <v>45253.653715277775</v>
      </c>
      <c r="D388" s="95">
        <v>462</v>
      </c>
      <c r="E388" s="80">
        <v>6.1349999999999998</v>
      </c>
      <c r="F388" s="81">
        <v>2834.37</v>
      </c>
      <c r="G388" s="82" t="s">
        <v>8</v>
      </c>
    </row>
    <row r="389" spans="2:7">
      <c r="B389" s="78">
        <v>45253</v>
      </c>
      <c r="C389" s="79">
        <v>45253.653715277775</v>
      </c>
      <c r="D389" s="95">
        <v>1026</v>
      </c>
      <c r="E389" s="80">
        <v>6.1349999999999998</v>
      </c>
      <c r="F389" s="81">
        <v>6294.51</v>
      </c>
      <c r="G389" s="82" t="s">
        <v>8</v>
      </c>
    </row>
    <row r="390" spans="2:7">
      <c r="B390" s="78">
        <v>45253</v>
      </c>
      <c r="C390" s="79">
        <v>45253.658402777779</v>
      </c>
      <c r="D390" s="95">
        <v>220</v>
      </c>
      <c r="E390" s="80">
        <v>6.125</v>
      </c>
      <c r="F390" s="81">
        <v>1347.5</v>
      </c>
      <c r="G390" s="82" t="s">
        <v>8</v>
      </c>
    </row>
    <row r="391" spans="2:7">
      <c r="B391" s="78">
        <v>45253</v>
      </c>
      <c r="C391" s="79">
        <v>45253.658402777779</v>
      </c>
      <c r="D391" s="95">
        <v>247</v>
      </c>
      <c r="E391" s="80">
        <v>6.125</v>
      </c>
      <c r="F391" s="81">
        <v>1512.875</v>
      </c>
      <c r="G391" s="82" t="s">
        <v>8</v>
      </c>
    </row>
    <row r="392" spans="2:7">
      <c r="B392" s="78">
        <v>45253</v>
      </c>
      <c r="C392" s="79">
        <v>45253.666944444441</v>
      </c>
      <c r="D392" s="95">
        <v>551</v>
      </c>
      <c r="E392" s="80">
        <v>6.1150000000000002</v>
      </c>
      <c r="F392" s="81">
        <v>3369.3650000000002</v>
      </c>
      <c r="G392" s="82" t="s">
        <v>8</v>
      </c>
    </row>
    <row r="393" spans="2:7">
      <c r="B393" s="78">
        <v>45253</v>
      </c>
      <c r="C393" s="79">
        <v>45253.670358796298</v>
      </c>
      <c r="D393" s="95">
        <v>231</v>
      </c>
      <c r="E393" s="80">
        <v>6.1150000000000002</v>
      </c>
      <c r="F393" s="81">
        <v>1412.5650000000001</v>
      </c>
      <c r="G393" s="82" t="s">
        <v>8</v>
      </c>
    </row>
    <row r="394" spans="2:7">
      <c r="B394" s="78">
        <v>45253</v>
      </c>
      <c r="C394" s="79">
        <v>45253.670358796298</v>
      </c>
      <c r="D394" s="95">
        <v>300</v>
      </c>
      <c r="E394" s="80">
        <v>6.1150000000000002</v>
      </c>
      <c r="F394" s="81">
        <v>1834.5</v>
      </c>
      <c r="G394" s="82" t="s">
        <v>8</v>
      </c>
    </row>
    <row r="395" spans="2:7">
      <c r="B395" s="78">
        <v>45253</v>
      </c>
      <c r="C395" s="79">
        <v>45253.673738425925</v>
      </c>
      <c r="D395" s="95">
        <v>215</v>
      </c>
      <c r="E395" s="80">
        <v>6.1150000000000002</v>
      </c>
      <c r="F395" s="81">
        <v>1314.7250000000001</v>
      </c>
      <c r="G395" s="82" t="s">
        <v>8</v>
      </c>
    </row>
    <row r="396" spans="2:7">
      <c r="B396" s="78">
        <v>45253</v>
      </c>
      <c r="C396" s="79">
        <v>45253.673738425925</v>
      </c>
      <c r="D396" s="95">
        <v>300</v>
      </c>
      <c r="E396" s="80">
        <v>6.1150000000000002</v>
      </c>
      <c r="F396" s="81">
        <v>1834.5</v>
      </c>
      <c r="G396" s="82" t="s">
        <v>8</v>
      </c>
    </row>
    <row r="397" spans="2:7">
      <c r="B397" s="78">
        <v>45253</v>
      </c>
      <c r="C397" s="79">
        <v>45253.676898148151</v>
      </c>
      <c r="D397" s="95">
        <v>122</v>
      </c>
      <c r="E397" s="80">
        <v>6.1150000000000002</v>
      </c>
      <c r="F397" s="81">
        <v>746.03</v>
      </c>
      <c r="G397" s="82" t="s">
        <v>8</v>
      </c>
    </row>
    <row r="398" spans="2:7">
      <c r="B398" s="78">
        <v>45253</v>
      </c>
      <c r="C398" s="79">
        <v>45253.676898148151</v>
      </c>
      <c r="D398" s="95">
        <v>375</v>
      </c>
      <c r="E398" s="80">
        <v>6.1150000000000002</v>
      </c>
      <c r="F398" s="81">
        <v>2293.125</v>
      </c>
      <c r="G398" s="82" t="s">
        <v>8</v>
      </c>
    </row>
    <row r="399" spans="2:7">
      <c r="B399" s="78">
        <v>45253</v>
      </c>
      <c r="C399" s="79">
        <v>45253.676898148151</v>
      </c>
      <c r="D399" s="95">
        <v>50</v>
      </c>
      <c r="E399" s="80">
        <v>6.1150000000000002</v>
      </c>
      <c r="F399" s="81">
        <v>305.75</v>
      </c>
      <c r="G399" s="82" t="s">
        <v>8</v>
      </c>
    </row>
    <row r="400" spans="2:7">
      <c r="B400" s="78">
        <v>45253</v>
      </c>
      <c r="C400" s="79">
        <v>45253.680219907408</v>
      </c>
      <c r="D400" s="95">
        <v>550</v>
      </c>
      <c r="E400" s="80">
        <v>6.1150000000000002</v>
      </c>
      <c r="F400" s="81">
        <v>3363.25</v>
      </c>
      <c r="G400" s="82" t="s">
        <v>8</v>
      </c>
    </row>
    <row r="401" spans="2:7">
      <c r="B401" s="78">
        <v>45253</v>
      </c>
      <c r="C401" s="79">
        <v>45253.683576388888</v>
      </c>
      <c r="D401" s="95">
        <v>100</v>
      </c>
      <c r="E401" s="80">
        <v>6.1150000000000002</v>
      </c>
      <c r="F401" s="81">
        <v>611.5</v>
      </c>
      <c r="G401" s="82" t="s">
        <v>8</v>
      </c>
    </row>
    <row r="402" spans="2:7">
      <c r="B402" s="78">
        <v>45253</v>
      </c>
      <c r="C402" s="79">
        <v>45253.685590277775</v>
      </c>
      <c r="D402" s="95">
        <v>89</v>
      </c>
      <c r="E402" s="80">
        <v>6.12</v>
      </c>
      <c r="F402" s="81">
        <v>544.68000000000006</v>
      </c>
      <c r="G402" s="82" t="s">
        <v>8</v>
      </c>
    </row>
    <row r="403" spans="2:7">
      <c r="B403" s="78">
        <v>45253</v>
      </c>
      <c r="C403" s="79">
        <v>45253.685590277775</v>
      </c>
      <c r="D403" s="95">
        <v>428</v>
      </c>
      <c r="E403" s="80">
        <v>6.12</v>
      </c>
      <c r="F403" s="81">
        <v>2619.36</v>
      </c>
      <c r="G403" s="82" t="s">
        <v>8</v>
      </c>
    </row>
    <row r="404" spans="2:7">
      <c r="B404" s="78">
        <v>45253</v>
      </c>
      <c r="C404" s="79">
        <v>45253.687314814815</v>
      </c>
      <c r="D404" s="95">
        <v>152</v>
      </c>
      <c r="E404" s="80">
        <v>6.12</v>
      </c>
      <c r="F404" s="81">
        <v>930.24</v>
      </c>
      <c r="G404" s="82" t="s">
        <v>8</v>
      </c>
    </row>
    <row r="405" spans="2:7">
      <c r="B405" s="78">
        <v>45253</v>
      </c>
      <c r="C405" s="79">
        <v>45253.687314814815</v>
      </c>
      <c r="D405" s="95">
        <v>44</v>
      </c>
      <c r="E405" s="80">
        <v>6.12</v>
      </c>
      <c r="F405" s="81">
        <v>269.28000000000003</v>
      </c>
      <c r="G405" s="82" t="s">
        <v>8</v>
      </c>
    </row>
    <row r="406" spans="2:7">
      <c r="B406" s="78">
        <v>45253</v>
      </c>
      <c r="C406" s="79">
        <v>45253.687314814815</v>
      </c>
      <c r="D406" s="95">
        <v>342</v>
      </c>
      <c r="E406" s="80">
        <v>6.12</v>
      </c>
      <c r="F406" s="81">
        <v>2093.04</v>
      </c>
      <c r="G406" s="82" t="s">
        <v>8</v>
      </c>
    </row>
    <row r="407" spans="2:7">
      <c r="B407" s="78">
        <v>45253</v>
      </c>
      <c r="C407" s="79">
        <v>45253.690659722219</v>
      </c>
      <c r="D407" s="95">
        <v>204</v>
      </c>
      <c r="E407" s="80">
        <v>6.12</v>
      </c>
      <c r="F407" s="81">
        <v>1248.48</v>
      </c>
      <c r="G407" s="82" t="s">
        <v>8</v>
      </c>
    </row>
    <row r="408" spans="2:7">
      <c r="B408" s="78">
        <v>45253</v>
      </c>
      <c r="C408" s="79">
        <v>45253.690659722219</v>
      </c>
      <c r="D408" s="95">
        <v>332</v>
      </c>
      <c r="E408" s="80">
        <v>6.12</v>
      </c>
      <c r="F408" s="81">
        <v>2031.8400000000001</v>
      </c>
      <c r="G408" s="82" t="s">
        <v>8</v>
      </c>
    </row>
    <row r="409" spans="2:7">
      <c r="B409" s="78">
        <v>45253</v>
      </c>
      <c r="C409" s="79">
        <v>45253.691122685188</v>
      </c>
      <c r="D409" s="95">
        <v>1041</v>
      </c>
      <c r="E409" s="80">
        <v>6.12</v>
      </c>
      <c r="F409" s="81">
        <v>6370.92</v>
      </c>
      <c r="G409" s="82" t="s">
        <v>8</v>
      </c>
    </row>
    <row r="410" spans="2:7">
      <c r="B410" s="78">
        <v>45253</v>
      </c>
      <c r="C410" s="79">
        <v>45253.691122685188</v>
      </c>
      <c r="D410" s="95">
        <v>393</v>
      </c>
      <c r="E410" s="80">
        <v>6.12</v>
      </c>
      <c r="F410" s="81">
        <v>2405.16</v>
      </c>
      <c r="G410" s="82" t="s">
        <v>8</v>
      </c>
    </row>
    <row r="411" spans="2:7">
      <c r="B411" s="78">
        <v>45253</v>
      </c>
      <c r="C411" s="79">
        <v>45253.698611111111</v>
      </c>
      <c r="D411" s="95">
        <v>163</v>
      </c>
      <c r="E411" s="80">
        <v>6.1150000000000002</v>
      </c>
      <c r="F411" s="81">
        <v>996.745</v>
      </c>
      <c r="G411" s="82" t="s">
        <v>8</v>
      </c>
    </row>
    <row r="412" spans="2:7">
      <c r="B412" s="78">
        <v>45253</v>
      </c>
      <c r="C412" s="79">
        <v>45253.698611111111</v>
      </c>
      <c r="D412" s="95">
        <v>300</v>
      </c>
      <c r="E412" s="80">
        <v>6.1150000000000002</v>
      </c>
      <c r="F412" s="81">
        <v>1834.5</v>
      </c>
      <c r="G412" s="82" t="s">
        <v>8</v>
      </c>
    </row>
    <row r="413" spans="2:7">
      <c r="B413" s="78">
        <v>45253</v>
      </c>
      <c r="C413" s="79">
        <v>45253.698611111111</v>
      </c>
      <c r="D413" s="95">
        <v>118</v>
      </c>
      <c r="E413" s="80">
        <v>6.1150000000000002</v>
      </c>
      <c r="F413" s="81">
        <v>721.57</v>
      </c>
      <c r="G413" s="82" t="s">
        <v>8</v>
      </c>
    </row>
    <row r="414" spans="2:7">
      <c r="B414" s="78">
        <v>45253</v>
      </c>
      <c r="C414" s="79">
        <v>45253.706956018519</v>
      </c>
      <c r="D414" s="95">
        <v>164</v>
      </c>
      <c r="E414" s="80">
        <v>6.1150000000000002</v>
      </c>
      <c r="F414" s="81">
        <v>1002.86</v>
      </c>
      <c r="G414" s="82" t="s">
        <v>8</v>
      </c>
    </row>
    <row r="415" spans="2:7">
      <c r="B415" s="78">
        <v>45253</v>
      </c>
      <c r="C415" s="79">
        <v>45253.706956018519</v>
      </c>
      <c r="D415" s="95">
        <v>284</v>
      </c>
      <c r="E415" s="80">
        <v>6.1150000000000002</v>
      </c>
      <c r="F415" s="81">
        <v>1736.66</v>
      </c>
      <c r="G415" s="82" t="s">
        <v>8</v>
      </c>
    </row>
    <row r="416" spans="2:7">
      <c r="B416" s="78">
        <v>45253</v>
      </c>
      <c r="C416" s="79">
        <v>45253.706956018519</v>
      </c>
      <c r="D416" s="95">
        <v>76</v>
      </c>
      <c r="E416" s="80">
        <v>6.1150000000000002</v>
      </c>
      <c r="F416" s="81">
        <v>464.74</v>
      </c>
      <c r="G416" s="82" t="s">
        <v>8</v>
      </c>
    </row>
    <row r="417" spans="2:7">
      <c r="B417" s="78">
        <v>45253</v>
      </c>
      <c r="C417" s="79">
        <v>45253.708692129629</v>
      </c>
      <c r="D417" s="95">
        <v>468</v>
      </c>
      <c r="E417" s="80">
        <v>6.11</v>
      </c>
      <c r="F417" s="81">
        <v>2859.48</v>
      </c>
      <c r="G417" s="82" t="s">
        <v>8</v>
      </c>
    </row>
    <row r="418" spans="2:7">
      <c r="B418" s="78">
        <v>45253</v>
      </c>
      <c r="C418" s="79">
        <v>45253.708692129629</v>
      </c>
      <c r="D418" s="95">
        <v>157</v>
      </c>
      <c r="E418" s="80">
        <v>6.11</v>
      </c>
      <c r="F418" s="81">
        <v>959.2700000000001</v>
      </c>
      <c r="G418" s="82" t="s">
        <v>8</v>
      </c>
    </row>
    <row r="419" spans="2:7">
      <c r="B419" s="78">
        <v>45253</v>
      </c>
      <c r="C419" s="79">
        <v>45253.708692129629</v>
      </c>
      <c r="D419" s="95">
        <v>467</v>
      </c>
      <c r="E419" s="80">
        <v>6.11</v>
      </c>
      <c r="F419" s="81">
        <v>2853.3700000000003</v>
      </c>
      <c r="G419" s="82" t="s">
        <v>8</v>
      </c>
    </row>
    <row r="420" spans="2:7">
      <c r="B420" s="78">
        <v>45253</v>
      </c>
      <c r="C420" s="79">
        <v>45253.708692129629</v>
      </c>
      <c r="D420" s="95">
        <v>370</v>
      </c>
      <c r="E420" s="80">
        <v>6.11</v>
      </c>
      <c r="F420" s="81">
        <v>2260.7000000000003</v>
      </c>
      <c r="G420" s="82" t="s">
        <v>8</v>
      </c>
    </row>
    <row r="421" spans="2:7">
      <c r="B421" s="78">
        <v>45253</v>
      </c>
      <c r="C421" s="79">
        <v>45253.71707175926</v>
      </c>
      <c r="D421" s="95">
        <v>558</v>
      </c>
      <c r="E421" s="80">
        <v>6.11</v>
      </c>
      <c r="F421" s="81">
        <v>3409.38</v>
      </c>
      <c r="G421" s="82" t="s">
        <v>8</v>
      </c>
    </row>
    <row r="422" spans="2:7">
      <c r="B422" s="78">
        <v>45253</v>
      </c>
      <c r="C422" s="79">
        <v>45253.71912037037</v>
      </c>
      <c r="D422" s="95">
        <v>255</v>
      </c>
      <c r="E422" s="80">
        <v>6.1050000000000004</v>
      </c>
      <c r="F422" s="81">
        <v>1556.7750000000001</v>
      </c>
      <c r="G422" s="82" t="s">
        <v>8</v>
      </c>
    </row>
    <row r="423" spans="2:7">
      <c r="B423" s="83">
        <v>45253</v>
      </c>
      <c r="C423" s="84">
        <v>45253.71912037037</v>
      </c>
      <c r="D423" s="96">
        <v>238</v>
      </c>
      <c r="E423" s="85">
        <v>6.1050000000000004</v>
      </c>
      <c r="F423" s="86">
        <v>1452.99</v>
      </c>
      <c r="G423" s="87" t="s">
        <v>8</v>
      </c>
    </row>
    <row r="424" spans="2:7">
      <c r="B424" s="78">
        <v>45254</v>
      </c>
      <c r="C424" s="79">
        <v>45254.379930555559</v>
      </c>
      <c r="D424" s="95">
        <v>1106</v>
      </c>
      <c r="E424" s="80">
        <v>6.1050000000000004</v>
      </c>
      <c r="F424" s="81">
        <v>6752.13</v>
      </c>
      <c r="G424" s="82" t="s">
        <v>8</v>
      </c>
    </row>
    <row r="425" spans="2:7">
      <c r="B425" s="78">
        <v>45254</v>
      </c>
      <c r="C425" s="79">
        <v>45254.39607638889</v>
      </c>
      <c r="D425" s="95">
        <v>1441</v>
      </c>
      <c r="E425" s="80">
        <v>6.11</v>
      </c>
      <c r="F425" s="81">
        <v>8804.51</v>
      </c>
      <c r="G425" s="82" t="s">
        <v>8</v>
      </c>
    </row>
    <row r="426" spans="2:7">
      <c r="B426" s="78">
        <v>45254</v>
      </c>
      <c r="C426" s="79">
        <v>45254.39607638889</v>
      </c>
      <c r="D426" s="95">
        <v>986</v>
      </c>
      <c r="E426" s="80">
        <v>6.11</v>
      </c>
      <c r="F426" s="81">
        <v>6024.46</v>
      </c>
      <c r="G426" s="82" t="s">
        <v>8</v>
      </c>
    </row>
    <row r="427" spans="2:7">
      <c r="B427" s="78">
        <v>45254</v>
      </c>
      <c r="C427" s="79">
        <v>45254.40247685185</v>
      </c>
      <c r="D427" s="95">
        <v>519</v>
      </c>
      <c r="E427" s="80">
        <v>6.1</v>
      </c>
      <c r="F427" s="81">
        <v>3165.8999999999996</v>
      </c>
      <c r="G427" s="82" t="s">
        <v>8</v>
      </c>
    </row>
    <row r="428" spans="2:7">
      <c r="B428" s="78">
        <v>45254</v>
      </c>
      <c r="C428" s="79">
        <v>45254.40625</v>
      </c>
      <c r="D428" s="95">
        <v>559</v>
      </c>
      <c r="E428" s="80">
        <v>6.1</v>
      </c>
      <c r="F428" s="81">
        <v>3409.8999999999996</v>
      </c>
      <c r="G428" s="82" t="s">
        <v>8</v>
      </c>
    </row>
    <row r="429" spans="2:7">
      <c r="B429" s="78">
        <v>45254</v>
      </c>
      <c r="C429" s="79">
        <v>45254.408414351848</v>
      </c>
      <c r="D429" s="95">
        <v>535</v>
      </c>
      <c r="E429" s="80">
        <v>6.09</v>
      </c>
      <c r="F429" s="81">
        <v>3258.15</v>
      </c>
      <c r="G429" s="82" t="s">
        <v>8</v>
      </c>
    </row>
    <row r="430" spans="2:7">
      <c r="B430" s="78">
        <v>45254</v>
      </c>
      <c r="C430" s="79">
        <v>45254.417268518519</v>
      </c>
      <c r="D430" s="95">
        <v>475</v>
      </c>
      <c r="E430" s="80">
        <v>6.1050000000000004</v>
      </c>
      <c r="F430" s="81">
        <v>2899.875</v>
      </c>
      <c r="G430" s="82" t="s">
        <v>8</v>
      </c>
    </row>
    <row r="431" spans="2:7">
      <c r="B431" s="78">
        <v>45254</v>
      </c>
      <c r="C431" s="79">
        <v>45254.420601851853</v>
      </c>
      <c r="D431" s="95">
        <v>22</v>
      </c>
      <c r="E431" s="80">
        <v>6.1</v>
      </c>
      <c r="F431" s="81">
        <v>134.19999999999999</v>
      </c>
      <c r="G431" s="82" t="s">
        <v>8</v>
      </c>
    </row>
    <row r="432" spans="2:7">
      <c r="B432" s="78">
        <v>45254</v>
      </c>
      <c r="C432" s="79">
        <v>45254.420601851853</v>
      </c>
      <c r="D432" s="95">
        <v>492</v>
      </c>
      <c r="E432" s="80">
        <v>6.1</v>
      </c>
      <c r="F432" s="81">
        <v>3001.2</v>
      </c>
      <c r="G432" s="82" t="s">
        <v>8</v>
      </c>
    </row>
    <row r="433" spans="2:7">
      <c r="B433" s="78">
        <v>45254</v>
      </c>
      <c r="C433" s="79">
        <v>45254.437025462961</v>
      </c>
      <c r="D433" s="95">
        <v>487</v>
      </c>
      <c r="E433" s="80">
        <v>6.1</v>
      </c>
      <c r="F433" s="81">
        <v>2970.7</v>
      </c>
      <c r="G433" s="82" t="s">
        <v>8</v>
      </c>
    </row>
    <row r="434" spans="2:7">
      <c r="B434" s="78">
        <v>45254</v>
      </c>
      <c r="C434" s="79">
        <v>45254.437025462961</v>
      </c>
      <c r="D434" s="95">
        <v>976</v>
      </c>
      <c r="E434" s="80">
        <v>6.1</v>
      </c>
      <c r="F434" s="81">
        <v>5953.5999999999995</v>
      </c>
      <c r="G434" s="82" t="s">
        <v>8</v>
      </c>
    </row>
    <row r="435" spans="2:7">
      <c r="B435" s="78">
        <v>45254</v>
      </c>
      <c r="C435" s="79">
        <v>45254.437025462961</v>
      </c>
      <c r="D435" s="95">
        <v>493</v>
      </c>
      <c r="E435" s="80">
        <v>6.1</v>
      </c>
      <c r="F435" s="81">
        <v>3007.2999999999997</v>
      </c>
      <c r="G435" s="82" t="s">
        <v>8</v>
      </c>
    </row>
    <row r="436" spans="2:7">
      <c r="B436" s="78">
        <v>45254</v>
      </c>
      <c r="C436" s="79">
        <v>45254.437025462961</v>
      </c>
      <c r="D436" s="95">
        <v>505</v>
      </c>
      <c r="E436" s="80">
        <v>6.1</v>
      </c>
      <c r="F436" s="81">
        <v>3080.5</v>
      </c>
      <c r="G436" s="82" t="s">
        <v>8</v>
      </c>
    </row>
    <row r="437" spans="2:7">
      <c r="B437" s="78">
        <v>45254</v>
      </c>
      <c r="C437" s="79">
        <v>45254.469166666669</v>
      </c>
      <c r="D437" s="95">
        <v>297</v>
      </c>
      <c r="E437" s="80">
        <v>6.09</v>
      </c>
      <c r="F437" s="81">
        <v>1808.73</v>
      </c>
      <c r="G437" s="82" t="s">
        <v>8</v>
      </c>
    </row>
    <row r="438" spans="2:7">
      <c r="B438" s="78">
        <v>45254</v>
      </c>
      <c r="C438" s="79">
        <v>45254.469166666669</v>
      </c>
      <c r="D438" s="95">
        <v>1667</v>
      </c>
      <c r="E438" s="80">
        <v>6.09</v>
      </c>
      <c r="F438" s="81">
        <v>10152.030000000001</v>
      </c>
      <c r="G438" s="82" t="s">
        <v>8</v>
      </c>
    </row>
    <row r="439" spans="2:7">
      <c r="B439" s="78">
        <v>45254</v>
      </c>
      <c r="C439" s="79">
        <v>45254.469166666669</v>
      </c>
      <c r="D439" s="95">
        <v>339</v>
      </c>
      <c r="E439" s="80">
        <v>6.09</v>
      </c>
      <c r="F439" s="81">
        <v>2064.5099999999998</v>
      </c>
      <c r="G439" s="82" t="s">
        <v>8</v>
      </c>
    </row>
    <row r="440" spans="2:7">
      <c r="B440" s="78">
        <v>45254</v>
      </c>
      <c r="C440" s="79">
        <v>45254.469166666669</v>
      </c>
      <c r="D440" s="95">
        <v>148</v>
      </c>
      <c r="E440" s="80">
        <v>6.09</v>
      </c>
      <c r="F440" s="81">
        <v>901.31999999999994</v>
      </c>
      <c r="G440" s="82" t="s">
        <v>8</v>
      </c>
    </row>
    <row r="441" spans="2:7">
      <c r="B441" s="78">
        <v>45254</v>
      </c>
      <c r="C441" s="79">
        <v>45254.469166666669</v>
      </c>
      <c r="D441" s="95">
        <v>110</v>
      </c>
      <c r="E441" s="80">
        <v>6.09</v>
      </c>
      <c r="F441" s="81">
        <v>669.9</v>
      </c>
      <c r="G441" s="82" t="s">
        <v>8</v>
      </c>
    </row>
    <row r="442" spans="2:7">
      <c r="B442" s="78">
        <v>45254</v>
      </c>
      <c r="C442" s="79">
        <v>45254.469166666669</v>
      </c>
      <c r="D442" s="95">
        <v>88</v>
      </c>
      <c r="E442" s="80">
        <v>6.09</v>
      </c>
      <c r="F442" s="81">
        <v>535.91999999999996</v>
      </c>
      <c r="G442" s="82" t="s">
        <v>8</v>
      </c>
    </row>
    <row r="443" spans="2:7">
      <c r="B443" s="78">
        <v>45254</v>
      </c>
      <c r="C443" s="79">
        <v>45254.469166666669</v>
      </c>
      <c r="D443" s="95">
        <v>377</v>
      </c>
      <c r="E443" s="80">
        <v>6.09</v>
      </c>
      <c r="F443" s="81">
        <v>2295.9299999999998</v>
      </c>
      <c r="G443" s="82" t="s">
        <v>8</v>
      </c>
    </row>
    <row r="444" spans="2:7">
      <c r="B444" s="78">
        <v>45254</v>
      </c>
      <c r="C444" s="79">
        <v>45254.469166666669</v>
      </c>
      <c r="D444" s="95">
        <v>417</v>
      </c>
      <c r="E444" s="80">
        <v>6.09</v>
      </c>
      <c r="F444" s="81">
        <v>2539.5299999999997</v>
      </c>
      <c r="G444" s="82" t="s">
        <v>8</v>
      </c>
    </row>
    <row r="445" spans="2:7">
      <c r="B445" s="78">
        <v>45254</v>
      </c>
      <c r="C445" s="79">
        <v>45254.478333333333</v>
      </c>
      <c r="D445" s="95">
        <v>473</v>
      </c>
      <c r="E445" s="80">
        <v>6.085</v>
      </c>
      <c r="F445" s="81">
        <v>2878.2049999999999</v>
      </c>
      <c r="G445" s="82" t="s">
        <v>8</v>
      </c>
    </row>
    <row r="446" spans="2:7">
      <c r="B446" s="78">
        <v>45254</v>
      </c>
      <c r="C446" s="79">
        <v>45254.478333333333</v>
      </c>
      <c r="D446" s="95">
        <v>55</v>
      </c>
      <c r="E446" s="80">
        <v>6.085</v>
      </c>
      <c r="F446" s="81">
        <v>334.67500000000001</v>
      </c>
      <c r="G446" s="82" t="s">
        <v>8</v>
      </c>
    </row>
    <row r="447" spans="2:7">
      <c r="B447" s="78">
        <v>45254</v>
      </c>
      <c r="C447" s="79">
        <v>45254.490937499999</v>
      </c>
      <c r="D447" s="95">
        <v>547</v>
      </c>
      <c r="E447" s="80">
        <v>6.08</v>
      </c>
      <c r="F447" s="81">
        <v>3325.76</v>
      </c>
      <c r="G447" s="82" t="s">
        <v>8</v>
      </c>
    </row>
    <row r="448" spans="2:7">
      <c r="B448" s="78">
        <v>45254</v>
      </c>
      <c r="C448" s="79">
        <v>45254.519074074073</v>
      </c>
      <c r="D448" s="95">
        <v>27</v>
      </c>
      <c r="E448" s="80">
        <v>6.085</v>
      </c>
      <c r="F448" s="81">
        <v>164.29499999999999</v>
      </c>
      <c r="G448" s="82" t="s">
        <v>8</v>
      </c>
    </row>
    <row r="449" spans="2:7">
      <c r="B449" s="78">
        <v>45254</v>
      </c>
      <c r="C449" s="79">
        <v>45254.519074074073</v>
      </c>
      <c r="D449" s="95">
        <v>168</v>
      </c>
      <c r="E449" s="80">
        <v>6.085</v>
      </c>
      <c r="F449" s="81">
        <v>1022.28</v>
      </c>
      <c r="G449" s="82" t="s">
        <v>8</v>
      </c>
    </row>
    <row r="450" spans="2:7">
      <c r="B450" s="78">
        <v>45254</v>
      </c>
      <c r="C450" s="79">
        <v>45254.519074074073</v>
      </c>
      <c r="D450" s="95">
        <v>522</v>
      </c>
      <c r="E450" s="80">
        <v>6.085</v>
      </c>
      <c r="F450" s="81">
        <v>3176.37</v>
      </c>
      <c r="G450" s="82" t="s">
        <v>8</v>
      </c>
    </row>
    <row r="451" spans="2:7">
      <c r="B451" s="78">
        <v>45254</v>
      </c>
      <c r="C451" s="79">
        <v>45254.519074074073</v>
      </c>
      <c r="D451" s="95">
        <v>76</v>
      </c>
      <c r="E451" s="80">
        <v>6.085</v>
      </c>
      <c r="F451" s="81">
        <v>462.46</v>
      </c>
      <c r="G451" s="82" t="s">
        <v>8</v>
      </c>
    </row>
    <row r="452" spans="2:7">
      <c r="B452" s="78">
        <v>45254</v>
      </c>
      <c r="C452" s="79">
        <v>45254.519074074073</v>
      </c>
      <c r="D452" s="95">
        <v>598</v>
      </c>
      <c r="E452" s="80">
        <v>6.085</v>
      </c>
      <c r="F452" s="81">
        <v>3638.83</v>
      </c>
      <c r="G452" s="82" t="s">
        <v>8</v>
      </c>
    </row>
    <row r="453" spans="2:7">
      <c r="B453" s="78">
        <v>45254</v>
      </c>
      <c r="C453" s="79">
        <v>45254.519074074073</v>
      </c>
      <c r="D453" s="95">
        <v>71</v>
      </c>
      <c r="E453" s="80">
        <v>6.085</v>
      </c>
      <c r="F453" s="81">
        <v>432.03500000000003</v>
      </c>
      <c r="G453" s="82" t="s">
        <v>8</v>
      </c>
    </row>
    <row r="454" spans="2:7">
      <c r="B454" s="78">
        <v>45254</v>
      </c>
      <c r="C454" s="79">
        <v>45254.519074074073</v>
      </c>
      <c r="D454" s="95">
        <v>527</v>
      </c>
      <c r="E454" s="80">
        <v>6.085</v>
      </c>
      <c r="F454" s="81">
        <v>3206.7950000000001</v>
      </c>
      <c r="G454" s="82" t="s">
        <v>8</v>
      </c>
    </row>
    <row r="455" spans="2:7">
      <c r="B455" s="78">
        <v>45254</v>
      </c>
      <c r="C455" s="79">
        <v>45254.519074074073</v>
      </c>
      <c r="D455" s="95">
        <v>199</v>
      </c>
      <c r="E455" s="80">
        <v>6.085</v>
      </c>
      <c r="F455" s="81">
        <v>1210.915</v>
      </c>
      <c r="G455" s="82" t="s">
        <v>8</v>
      </c>
    </row>
    <row r="456" spans="2:7">
      <c r="B456" s="78">
        <v>45254</v>
      </c>
      <c r="C456" s="79">
        <v>45254.519074074073</v>
      </c>
      <c r="D456" s="95">
        <v>147</v>
      </c>
      <c r="E456" s="80">
        <v>6.085</v>
      </c>
      <c r="F456" s="81">
        <v>894.495</v>
      </c>
      <c r="G456" s="82" t="s">
        <v>8</v>
      </c>
    </row>
    <row r="457" spans="2:7">
      <c r="B457" s="78">
        <v>45254</v>
      </c>
      <c r="C457" s="79">
        <v>45254.519074074073</v>
      </c>
      <c r="D457" s="95">
        <v>298</v>
      </c>
      <c r="E457" s="80">
        <v>6.085</v>
      </c>
      <c r="F457" s="81">
        <v>1813.33</v>
      </c>
      <c r="G457" s="82" t="s">
        <v>8</v>
      </c>
    </row>
    <row r="458" spans="2:7">
      <c r="B458" s="78">
        <v>45254</v>
      </c>
      <c r="C458" s="79">
        <v>45254.519074074073</v>
      </c>
      <c r="D458" s="95">
        <v>45</v>
      </c>
      <c r="E458" s="80">
        <v>6.085</v>
      </c>
      <c r="F458" s="81">
        <v>273.82499999999999</v>
      </c>
      <c r="G458" s="82" t="s">
        <v>8</v>
      </c>
    </row>
    <row r="459" spans="2:7">
      <c r="B459" s="78">
        <v>45254</v>
      </c>
      <c r="C459" s="79">
        <v>45254.519074074073</v>
      </c>
      <c r="D459" s="95">
        <v>2</v>
      </c>
      <c r="E459" s="80">
        <v>6.085</v>
      </c>
      <c r="F459" s="81">
        <v>12.17</v>
      </c>
      <c r="G459" s="82" t="s">
        <v>8</v>
      </c>
    </row>
    <row r="460" spans="2:7">
      <c r="B460" s="78">
        <v>45254</v>
      </c>
      <c r="C460" s="79">
        <v>45254.519074074073</v>
      </c>
      <c r="D460" s="95">
        <v>980</v>
      </c>
      <c r="E460" s="80">
        <v>6.085</v>
      </c>
      <c r="F460" s="81">
        <v>5963.3</v>
      </c>
      <c r="G460" s="82" t="s">
        <v>8</v>
      </c>
    </row>
    <row r="461" spans="2:7">
      <c r="B461" s="78">
        <v>45254</v>
      </c>
      <c r="C461" s="79">
        <v>45254.534305555557</v>
      </c>
      <c r="D461" s="95">
        <v>584</v>
      </c>
      <c r="E461" s="80">
        <v>6.09</v>
      </c>
      <c r="F461" s="81">
        <v>3556.56</v>
      </c>
      <c r="G461" s="82" t="s">
        <v>8</v>
      </c>
    </row>
    <row r="462" spans="2:7">
      <c r="B462" s="78">
        <v>45254</v>
      </c>
      <c r="C462" s="79">
        <v>45254.536828703705</v>
      </c>
      <c r="D462" s="95">
        <v>281</v>
      </c>
      <c r="E462" s="80">
        <v>6.11</v>
      </c>
      <c r="F462" s="81">
        <v>1716.91</v>
      </c>
      <c r="G462" s="82" t="s">
        <v>8</v>
      </c>
    </row>
    <row r="463" spans="2:7">
      <c r="B463" s="78">
        <v>45254</v>
      </c>
      <c r="C463" s="79">
        <v>45254.536828703705</v>
      </c>
      <c r="D463" s="95">
        <v>208</v>
      </c>
      <c r="E463" s="80">
        <v>6.11</v>
      </c>
      <c r="F463" s="81">
        <v>1270.8800000000001</v>
      </c>
      <c r="G463" s="82" t="s">
        <v>8</v>
      </c>
    </row>
    <row r="464" spans="2:7">
      <c r="B464" s="78">
        <v>45254</v>
      </c>
      <c r="C464" s="79">
        <v>45254.542905092596</v>
      </c>
      <c r="D464" s="95">
        <v>322</v>
      </c>
      <c r="E464" s="80">
        <v>6.1</v>
      </c>
      <c r="F464" s="81">
        <v>1964.1999999999998</v>
      </c>
      <c r="G464" s="82" t="s">
        <v>8</v>
      </c>
    </row>
    <row r="465" spans="2:7">
      <c r="B465" s="78">
        <v>45254</v>
      </c>
      <c r="C465" s="79">
        <v>45254.542905092596</v>
      </c>
      <c r="D465" s="95">
        <v>182</v>
      </c>
      <c r="E465" s="80">
        <v>6.1</v>
      </c>
      <c r="F465" s="81">
        <v>1110.2</v>
      </c>
      <c r="G465" s="82" t="s">
        <v>8</v>
      </c>
    </row>
    <row r="466" spans="2:7">
      <c r="B466" s="78">
        <v>45254</v>
      </c>
      <c r="C466" s="79">
        <v>45254.561249999999</v>
      </c>
      <c r="D466" s="95">
        <v>547</v>
      </c>
      <c r="E466" s="80">
        <v>6.09</v>
      </c>
      <c r="F466" s="81">
        <v>3331.23</v>
      </c>
      <c r="G466" s="82" t="s">
        <v>8</v>
      </c>
    </row>
    <row r="467" spans="2:7">
      <c r="B467" s="78">
        <v>45254</v>
      </c>
      <c r="C467" s="79">
        <v>45254.567453703705</v>
      </c>
      <c r="D467" s="95">
        <v>580</v>
      </c>
      <c r="E467" s="80">
        <v>6.085</v>
      </c>
      <c r="F467" s="81">
        <v>3529.3</v>
      </c>
      <c r="G467" s="82" t="s">
        <v>8</v>
      </c>
    </row>
    <row r="468" spans="2:7">
      <c r="B468" s="78">
        <v>45254</v>
      </c>
      <c r="C468" s="79">
        <v>45254.567488425928</v>
      </c>
      <c r="D468" s="95">
        <v>1040</v>
      </c>
      <c r="E468" s="80">
        <v>6.085</v>
      </c>
      <c r="F468" s="81">
        <v>6328.4</v>
      </c>
      <c r="G468" s="82" t="s">
        <v>8</v>
      </c>
    </row>
    <row r="469" spans="2:7">
      <c r="B469" s="78">
        <v>45254</v>
      </c>
      <c r="C469" s="79">
        <v>45254.594004629631</v>
      </c>
      <c r="D469" s="95">
        <v>909</v>
      </c>
      <c r="E469" s="80">
        <v>6.08</v>
      </c>
      <c r="F469" s="81">
        <v>5526.72</v>
      </c>
      <c r="G469" s="82" t="s">
        <v>8</v>
      </c>
    </row>
    <row r="470" spans="2:7">
      <c r="B470" s="78">
        <v>45254</v>
      </c>
      <c r="C470" s="79">
        <v>45254.594004629631</v>
      </c>
      <c r="D470" s="95">
        <v>16</v>
      </c>
      <c r="E470" s="80">
        <v>6.08</v>
      </c>
      <c r="F470" s="81">
        <v>97.28</v>
      </c>
      <c r="G470" s="82" t="s">
        <v>8</v>
      </c>
    </row>
    <row r="471" spans="2:7">
      <c r="B471" s="78">
        <v>45254</v>
      </c>
      <c r="C471" s="79">
        <v>45254.594004629631</v>
      </c>
      <c r="D471" s="95">
        <v>878</v>
      </c>
      <c r="E471" s="80">
        <v>6.08</v>
      </c>
      <c r="F471" s="81">
        <v>5338.24</v>
      </c>
      <c r="G471" s="82" t="s">
        <v>8</v>
      </c>
    </row>
    <row r="472" spans="2:7">
      <c r="B472" s="78">
        <v>45254</v>
      </c>
      <c r="C472" s="79">
        <v>45254.594004629631</v>
      </c>
      <c r="D472" s="95">
        <v>65</v>
      </c>
      <c r="E472" s="80">
        <v>6.08</v>
      </c>
      <c r="F472" s="81">
        <v>395.2</v>
      </c>
      <c r="G472" s="82" t="s">
        <v>8</v>
      </c>
    </row>
    <row r="473" spans="2:7">
      <c r="B473" s="78">
        <v>45254</v>
      </c>
      <c r="C473" s="79">
        <v>45254.594004629631</v>
      </c>
      <c r="D473" s="95">
        <v>569</v>
      </c>
      <c r="E473" s="80">
        <v>6.08</v>
      </c>
      <c r="F473" s="81">
        <v>3459.52</v>
      </c>
      <c r="G473" s="82" t="s">
        <v>8</v>
      </c>
    </row>
    <row r="474" spans="2:7">
      <c r="B474" s="78">
        <v>45254</v>
      </c>
      <c r="C474" s="79">
        <v>45254.594004629631</v>
      </c>
      <c r="D474" s="95">
        <v>140</v>
      </c>
      <c r="E474" s="80">
        <v>6.08</v>
      </c>
      <c r="F474" s="81">
        <v>851.2</v>
      </c>
      <c r="G474" s="82" t="s">
        <v>8</v>
      </c>
    </row>
    <row r="475" spans="2:7">
      <c r="B475" s="78">
        <v>45254</v>
      </c>
      <c r="C475" s="79">
        <v>45254.600555555553</v>
      </c>
      <c r="D475" s="95">
        <v>119</v>
      </c>
      <c r="E475" s="80">
        <v>6.08</v>
      </c>
      <c r="F475" s="81">
        <v>723.52</v>
      </c>
      <c r="G475" s="82" t="s">
        <v>8</v>
      </c>
    </row>
    <row r="476" spans="2:7">
      <c r="B476" s="78">
        <v>45254</v>
      </c>
      <c r="C476" s="79">
        <v>45254.600555555553</v>
      </c>
      <c r="D476" s="95">
        <v>418</v>
      </c>
      <c r="E476" s="80">
        <v>6.08</v>
      </c>
      <c r="F476" s="81">
        <v>2541.44</v>
      </c>
      <c r="G476" s="82" t="s">
        <v>8</v>
      </c>
    </row>
    <row r="477" spans="2:7">
      <c r="B477" s="78">
        <v>45254</v>
      </c>
      <c r="C477" s="79">
        <v>45254.605706018519</v>
      </c>
      <c r="D477" s="95">
        <v>542</v>
      </c>
      <c r="E477" s="80">
        <v>6.0750000000000002</v>
      </c>
      <c r="F477" s="81">
        <v>3292.65</v>
      </c>
      <c r="G477" s="82" t="s">
        <v>8</v>
      </c>
    </row>
    <row r="478" spans="2:7">
      <c r="B478" s="78">
        <v>45254</v>
      </c>
      <c r="C478" s="79">
        <v>45254.62395833333</v>
      </c>
      <c r="D478" s="95">
        <v>326</v>
      </c>
      <c r="E478" s="80">
        <v>6.09</v>
      </c>
      <c r="F478" s="81">
        <v>1985.34</v>
      </c>
      <c r="G478" s="82" t="s">
        <v>8</v>
      </c>
    </row>
    <row r="479" spans="2:7">
      <c r="B479" s="78">
        <v>45254</v>
      </c>
      <c r="C479" s="79">
        <v>45254.62395833333</v>
      </c>
      <c r="D479" s="95">
        <v>211</v>
      </c>
      <c r="E479" s="80">
        <v>6.09</v>
      </c>
      <c r="F479" s="81">
        <v>1284.99</v>
      </c>
      <c r="G479" s="82" t="s">
        <v>8</v>
      </c>
    </row>
    <row r="480" spans="2:7">
      <c r="B480" s="78">
        <v>45254</v>
      </c>
      <c r="C480" s="79">
        <v>45254.642430555556</v>
      </c>
      <c r="D480" s="95">
        <v>506</v>
      </c>
      <c r="E480" s="80">
        <v>6.0949999999999998</v>
      </c>
      <c r="F480" s="81">
        <v>3084.0699999999997</v>
      </c>
      <c r="G480" s="82" t="s">
        <v>8</v>
      </c>
    </row>
    <row r="481" spans="2:7">
      <c r="B481" s="78">
        <v>45254</v>
      </c>
      <c r="C481" s="79">
        <v>45254.642430555556</v>
      </c>
      <c r="D481" s="95">
        <v>1349</v>
      </c>
      <c r="E481" s="80">
        <v>6.0949999999999998</v>
      </c>
      <c r="F481" s="81">
        <v>8222.1549999999988</v>
      </c>
      <c r="G481" s="82" t="s">
        <v>8</v>
      </c>
    </row>
    <row r="482" spans="2:7">
      <c r="B482" s="78">
        <v>45254</v>
      </c>
      <c r="C482" s="79">
        <v>45254.642430555556</v>
      </c>
      <c r="D482" s="95">
        <v>679</v>
      </c>
      <c r="E482" s="80">
        <v>6.0949999999999998</v>
      </c>
      <c r="F482" s="81">
        <v>4138.5050000000001</v>
      </c>
      <c r="G482" s="82" t="s">
        <v>8</v>
      </c>
    </row>
    <row r="483" spans="2:7">
      <c r="B483" s="78">
        <v>45254</v>
      </c>
      <c r="C483" s="79">
        <v>45254.642430555556</v>
      </c>
      <c r="D483" s="95">
        <v>108</v>
      </c>
      <c r="E483" s="80">
        <v>6.0949999999999998</v>
      </c>
      <c r="F483" s="81">
        <v>658.26</v>
      </c>
      <c r="G483" s="82" t="s">
        <v>8</v>
      </c>
    </row>
    <row r="484" spans="2:7">
      <c r="B484" s="78">
        <v>45254</v>
      </c>
      <c r="C484" s="79">
        <v>45254.642430555556</v>
      </c>
      <c r="D484" s="95">
        <v>165</v>
      </c>
      <c r="E484" s="80">
        <v>6.0949999999999998</v>
      </c>
      <c r="F484" s="81">
        <v>1005.675</v>
      </c>
      <c r="G484" s="82" t="s">
        <v>8</v>
      </c>
    </row>
    <row r="485" spans="2:7">
      <c r="B485" s="78">
        <v>45254</v>
      </c>
      <c r="C485" s="79">
        <v>45254.642430555556</v>
      </c>
      <c r="D485" s="95">
        <v>439</v>
      </c>
      <c r="E485" s="80">
        <v>6.0949999999999998</v>
      </c>
      <c r="F485" s="81">
        <v>2675.7049999999999</v>
      </c>
      <c r="G485" s="82" t="s">
        <v>8</v>
      </c>
    </row>
    <row r="486" spans="2:7">
      <c r="B486" s="78">
        <v>45254</v>
      </c>
      <c r="C486" s="79">
        <v>45254.642430555556</v>
      </c>
      <c r="D486" s="95">
        <v>318</v>
      </c>
      <c r="E486" s="80">
        <v>6.0949999999999998</v>
      </c>
      <c r="F486" s="81">
        <v>1938.2099999999998</v>
      </c>
      <c r="G486" s="82" t="s">
        <v>8</v>
      </c>
    </row>
    <row r="487" spans="2:7">
      <c r="B487" s="78">
        <v>45254</v>
      </c>
      <c r="C487" s="79">
        <v>45254.649074074077</v>
      </c>
      <c r="D487" s="95">
        <v>519</v>
      </c>
      <c r="E487" s="80">
        <v>6.085</v>
      </c>
      <c r="F487" s="81">
        <v>3158.1149999999998</v>
      </c>
      <c r="G487" s="82" t="s">
        <v>8</v>
      </c>
    </row>
    <row r="488" spans="2:7">
      <c r="B488" s="78">
        <v>45254</v>
      </c>
      <c r="C488" s="79">
        <v>45254.658067129632</v>
      </c>
      <c r="D488" s="95">
        <v>510</v>
      </c>
      <c r="E488" s="80">
        <v>6.08</v>
      </c>
      <c r="F488" s="81">
        <v>3100.8</v>
      </c>
      <c r="G488" s="82" t="s">
        <v>8</v>
      </c>
    </row>
    <row r="489" spans="2:7">
      <c r="B489" s="78">
        <v>45254</v>
      </c>
      <c r="C489" s="79">
        <v>45254.660740740743</v>
      </c>
      <c r="D489" s="95">
        <v>39</v>
      </c>
      <c r="E489" s="80">
        <v>6.08</v>
      </c>
      <c r="F489" s="81">
        <v>237.12</v>
      </c>
      <c r="G489" s="82" t="s">
        <v>8</v>
      </c>
    </row>
    <row r="490" spans="2:7">
      <c r="B490" s="78">
        <v>45254</v>
      </c>
      <c r="C490" s="79">
        <v>45254.661805555559</v>
      </c>
      <c r="D490" s="95">
        <v>511</v>
      </c>
      <c r="E490" s="80">
        <v>6.08</v>
      </c>
      <c r="F490" s="81">
        <v>3106.88</v>
      </c>
      <c r="G490" s="82" t="s">
        <v>8</v>
      </c>
    </row>
    <row r="491" spans="2:7">
      <c r="B491" s="78">
        <v>45254</v>
      </c>
      <c r="C491" s="79">
        <v>45254.67328703704</v>
      </c>
      <c r="D491" s="95">
        <v>1645</v>
      </c>
      <c r="E491" s="80">
        <v>6.1</v>
      </c>
      <c r="F491" s="81">
        <v>10034.5</v>
      </c>
      <c r="G491" s="82" t="s">
        <v>8</v>
      </c>
    </row>
    <row r="492" spans="2:7">
      <c r="B492" s="78">
        <v>45254</v>
      </c>
      <c r="C492" s="79">
        <v>45254.67328703704</v>
      </c>
      <c r="D492" s="95">
        <v>74</v>
      </c>
      <c r="E492" s="80">
        <v>6.1</v>
      </c>
      <c r="F492" s="81">
        <v>451.4</v>
      </c>
      <c r="G492" s="82" t="s">
        <v>8</v>
      </c>
    </row>
    <row r="493" spans="2:7">
      <c r="B493" s="78">
        <v>45254</v>
      </c>
      <c r="C493" s="79">
        <v>45254.67328703704</v>
      </c>
      <c r="D493" s="95">
        <v>25</v>
      </c>
      <c r="E493" s="80">
        <v>6.1</v>
      </c>
      <c r="F493" s="81">
        <v>152.5</v>
      </c>
      <c r="G493" s="82" t="s">
        <v>8</v>
      </c>
    </row>
    <row r="494" spans="2:7">
      <c r="B494" s="78">
        <v>45254</v>
      </c>
      <c r="C494" s="79">
        <v>45254.677974537037</v>
      </c>
      <c r="D494" s="95">
        <v>494</v>
      </c>
      <c r="E494" s="80">
        <v>6.1</v>
      </c>
      <c r="F494" s="81">
        <v>3013.3999999999996</v>
      </c>
      <c r="G494" s="82" t="s">
        <v>8</v>
      </c>
    </row>
    <row r="495" spans="2:7">
      <c r="B495" s="78">
        <v>45254</v>
      </c>
      <c r="C495" s="79">
        <v>45254.681273148148</v>
      </c>
      <c r="D495" s="95">
        <v>516</v>
      </c>
      <c r="E495" s="80">
        <v>6.12</v>
      </c>
      <c r="F495" s="81">
        <v>3157.92</v>
      </c>
      <c r="G495" s="82" t="s">
        <v>8</v>
      </c>
    </row>
    <row r="496" spans="2:7">
      <c r="B496" s="78">
        <v>45254</v>
      </c>
      <c r="C496" s="79">
        <v>45254.68173611111</v>
      </c>
      <c r="D496" s="95">
        <v>1072</v>
      </c>
      <c r="E496" s="80">
        <v>6.1150000000000002</v>
      </c>
      <c r="F496" s="81">
        <v>6555.2800000000007</v>
      </c>
      <c r="G496" s="82" t="s">
        <v>8</v>
      </c>
    </row>
    <row r="497" spans="2:7">
      <c r="B497" s="78">
        <v>45254</v>
      </c>
      <c r="C497" s="79">
        <v>45254.68173611111</v>
      </c>
      <c r="D497" s="95">
        <v>300</v>
      </c>
      <c r="E497" s="80">
        <v>6.1150000000000002</v>
      </c>
      <c r="F497" s="81">
        <v>1834.5</v>
      </c>
      <c r="G497" s="82" t="s">
        <v>8</v>
      </c>
    </row>
    <row r="498" spans="2:7">
      <c r="B498" s="78">
        <v>45254</v>
      </c>
      <c r="C498" s="79">
        <v>45254.68173611111</v>
      </c>
      <c r="D498" s="95">
        <v>294</v>
      </c>
      <c r="E498" s="80">
        <v>6.1150000000000002</v>
      </c>
      <c r="F498" s="81">
        <v>1797.8100000000002</v>
      </c>
      <c r="G498" s="82" t="s">
        <v>8</v>
      </c>
    </row>
    <row r="499" spans="2:7">
      <c r="B499" s="78">
        <v>45254</v>
      </c>
      <c r="C499" s="79">
        <v>45254.68173611111</v>
      </c>
      <c r="D499" s="95">
        <v>77</v>
      </c>
      <c r="E499" s="80">
        <v>6.1150000000000002</v>
      </c>
      <c r="F499" s="81">
        <v>470.85500000000002</v>
      </c>
      <c r="G499" s="82" t="s">
        <v>8</v>
      </c>
    </row>
    <row r="500" spans="2:7">
      <c r="B500" s="78">
        <v>45254</v>
      </c>
      <c r="C500" s="79">
        <v>45254.68173611111</v>
      </c>
      <c r="D500" s="95">
        <v>263</v>
      </c>
      <c r="E500" s="80">
        <v>6.1150000000000002</v>
      </c>
      <c r="F500" s="81">
        <v>1608.2450000000001</v>
      </c>
      <c r="G500" s="82" t="s">
        <v>8</v>
      </c>
    </row>
    <row r="501" spans="2:7">
      <c r="B501" s="78">
        <v>45254</v>
      </c>
      <c r="C501" s="79">
        <v>45254.694930555554</v>
      </c>
      <c r="D501" s="95">
        <v>518</v>
      </c>
      <c r="E501" s="80">
        <v>6.1050000000000004</v>
      </c>
      <c r="F501" s="81">
        <v>3162.3900000000003</v>
      </c>
      <c r="G501" s="82" t="s">
        <v>8</v>
      </c>
    </row>
    <row r="502" spans="2:7">
      <c r="B502" s="78">
        <v>45254</v>
      </c>
      <c r="C502" s="79">
        <v>45254.698078703703</v>
      </c>
      <c r="D502" s="95">
        <v>419</v>
      </c>
      <c r="E502" s="80">
        <v>6.11</v>
      </c>
      <c r="F502" s="81">
        <v>2560.09</v>
      </c>
      <c r="G502" s="82" t="s">
        <v>8</v>
      </c>
    </row>
    <row r="503" spans="2:7">
      <c r="B503" s="78">
        <v>45254</v>
      </c>
      <c r="C503" s="79">
        <v>45254.698078703703</v>
      </c>
      <c r="D503" s="95">
        <v>1056</v>
      </c>
      <c r="E503" s="80">
        <v>6.11</v>
      </c>
      <c r="F503" s="81">
        <v>6452.1600000000008</v>
      </c>
      <c r="G503" s="82" t="s">
        <v>8</v>
      </c>
    </row>
    <row r="504" spans="2:7">
      <c r="B504" s="78">
        <v>45254</v>
      </c>
      <c r="C504" s="79">
        <v>45254.706226851849</v>
      </c>
      <c r="D504" s="95">
        <v>574</v>
      </c>
      <c r="E504" s="80">
        <v>6.11</v>
      </c>
      <c r="F504" s="81">
        <v>3507.1400000000003</v>
      </c>
      <c r="G504" s="82" t="s">
        <v>8</v>
      </c>
    </row>
    <row r="505" spans="2:7">
      <c r="B505" s="78">
        <v>45254</v>
      </c>
      <c r="C505" s="79">
        <v>45254.706226851849</v>
      </c>
      <c r="D505" s="95">
        <v>570</v>
      </c>
      <c r="E505" s="80">
        <v>6.11</v>
      </c>
      <c r="F505" s="81">
        <v>3482.7000000000003</v>
      </c>
      <c r="G505" s="82" t="s">
        <v>8</v>
      </c>
    </row>
    <row r="506" spans="2:7">
      <c r="B506" s="83">
        <v>45254</v>
      </c>
      <c r="C506" s="84">
        <v>45254.714363425926</v>
      </c>
      <c r="D506" s="96">
        <v>1189</v>
      </c>
      <c r="E506" s="85">
        <v>6.12</v>
      </c>
      <c r="F506" s="86">
        <v>7276.68</v>
      </c>
      <c r="G506" s="87" t="s">
        <v>8</v>
      </c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  <row r="1091" spans="2:7">
      <c r="B1091" s="78"/>
      <c r="C1091" s="79"/>
      <c r="D1091" s="95"/>
      <c r="E1091" s="80"/>
      <c r="F1091" s="81"/>
      <c r="G1091" s="82"/>
    </row>
    <row r="1092" spans="2:7">
      <c r="B1092" s="78"/>
      <c r="C1092" s="79"/>
      <c r="D1092" s="95"/>
      <c r="E1092" s="80"/>
      <c r="F1092" s="81"/>
      <c r="G1092" s="82"/>
    </row>
    <row r="1093" spans="2:7">
      <c r="B1093" s="78"/>
      <c r="C1093" s="79"/>
      <c r="D1093" s="95"/>
      <c r="E1093" s="80"/>
      <c r="F1093" s="81"/>
      <c r="G1093" s="82"/>
    </row>
    <row r="1094" spans="2:7">
      <c r="B1094" s="78"/>
      <c r="C1094" s="79"/>
      <c r="D1094" s="95"/>
      <c r="E1094" s="80"/>
      <c r="F1094" s="81"/>
      <c r="G1094" s="82"/>
    </row>
    <row r="1095" spans="2:7">
      <c r="B1095" s="78"/>
      <c r="C1095" s="79"/>
      <c r="D1095" s="95"/>
      <c r="E1095" s="80"/>
      <c r="F1095" s="81"/>
      <c r="G1095" s="82"/>
    </row>
    <row r="1096" spans="2:7">
      <c r="B1096" s="78"/>
      <c r="C1096" s="79"/>
      <c r="D1096" s="95"/>
      <c r="E1096" s="80"/>
      <c r="F1096" s="81"/>
      <c r="G1096" s="82"/>
    </row>
    <row r="1097" spans="2:7">
      <c r="B1097" s="78"/>
      <c r="C1097" s="79"/>
      <c r="D1097" s="95"/>
      <c r="E1097" s="80"/>
      <c r="F1097" s="81"/>
      <c r="G1097" s="82"/>
    </row>
    <row r="1098" spans="2:7">
      <c r="B1098" s="78"/>
      <c r="C1098" s="79"/>
      <c r="D1098" s="95"/>
      <c r="E1098" s="80"/>
      <c r="F1098" s="81"/>
      <c r="G1098" s="82"/>
    </row>
    <row r="1099" spans="2:7">
      <c r="B1099" s="78"/>
      <c r="C1099" s="79"/>
      <c r="D1099" s="95"/>
      <c r="E1099" s="80"/>
      <c r="F1099" s="81"/>
      <c r="G1099" s="82"/>
    </row>
    <row r="1100" spans="2:7">
      <c r="B1100" s="78"/>
      <c r="C1100" s="79"/>
      <c r="D1100" s="95"/>
      <c r="E1100" s="80"/>
      <c r="F1100" s="81"/>
      <c r="G1100" s="82"/>
    </row>
    <row r="1101" spans="2:7">
      <c r="B1101" s="78"/>
      <c r="C1101" s="79"/>
      <c r="D1101" s="95"/>
      <c r="E1101" s="80"/>
      <c r="F1101" s="81"/>
      <c r="G1101" s="82"/>
    </row>
    <row r="1102" spans="2:7">
      <c r="B1102" s="78"/>
      <c r="C1102" s="79"/>
      <c r="D1102" s="95"/>
      <c r="E1102" s="80"/>
      <c r="F1102" s="81"/>
      <c r="G1102" s="82"/>
    </row>
    <row r="1103" spans="2:7">
      <c r="B1103" s="78"/>
      <c r="C1103" s="79"/>
      <c r="D1103" s="95"/>
      <c r="E1103" s="80"/>
      <c r="F1103" s="81"/>
      <c r="G1103" s="82"/>
    </row>
    <row r="1104" spans="2:7">
      <c r="B1104" s="78"/>
      <c r="C1104" s="79"/>
      <c r="D1104" s="95"/>
      <c r="E1104" s="80"/>
      <c r="F1104" s="81"/>
      <c r="G1104" s="82"/>
    </row>
    <row r="1105" spans="2:7">
      <c r="B1105" s="78"/>
      <c r="C1105" s="79"/>
      <c r="D1105" s="95"/>
      <c r="E1105" s="80"/>
      <c r="F1105" s="81"/>
      <c r="G1105" s="82"/>
    </row>
    <row r="1106" spans="2:7">
      <c r="B1106" s="78"/>
      <c r="C1106" s="79"/>
      <c r="D1106" s="95"/>
      <c r="E1106" s="80"/>
      <c r="F1106" s="81"/>
      <c r="G1106" s="82"/>
    </row>
    <row r="1107" spans="2:7">
      <c r="B1107" s="78"/>
      <c r="C1107" s="79"/>
      <c r="D1107" s="95"/>
      <c r="E1107" s="80"/>
      <c r="F1107" s="81"/>
      <c r="G1107" s="82"/>
    </row>
    <row r="1108" spans="2:7">
      <c r="B1108" s="78"/>
      <c r="C1108" s="79"/>
      <c r="D1108" s="95"/>
      <c r="E1108" s="80"/>
      <c r="F1108" s="81"/>
      <c r="G1108" s="82"/>
    </row>
    <row r="1109" spans="2:7">
      <c r="B1109" s="78"/>
      <c r="C1109" s="79"/>
      <c r="D1109" s="95"/>
      <c r="E1109" s="80"/>
      <c r="F1109" s="81"/>
      <c r="G1109" s="82"/>
    </row>
    <row r="1110" spans="2:7">
      <c r="B1110" s="78"/>
      <c r="C1110" s="79"/>
      <c r="D1110" s="95"/>
      <c r="E1110" s="80"/>
      <c r="F1110" s="81"/>
      <c r="G1110" s="82"/>
    </row>
    <row r="1111" spans="2:7">
      <c r="B1111" s="78"/>
      <c r="C1111" s="79"/>
      <c r="D1111" s="95"/>
      <c r="E1111" s="80"/>
      <c r="F1111" s="81"/>
      <c r="G1111" s="82"/>
    </row>
    <row r="1112" spans="2:7">
      <c r="B1112" s="78"/>
      <c r="C1112" s="79"/>
      <c r="D1112" s="95"/>
      <c r="E1112" s="80"/>
      <c r="F1112" s="81"/>
      <c r="G1112" s="82"/>
    </row>
    <row r="1113" spans="2:7">
      <c r="B1113" s="78"/>
      <c r="C1113" s="79"/>
      <c r="D1113" s="95"/>
      <c r="E1113" s="80"/>
      <c r="F1113" s="81"/>
      <c r="G1113" s="82"/>
    </row>
    <row r="1114" spans="2:7">
      <c r="B1114" s="78"/>
      <c r="C1114" s="79"/>
      <c r="D1114" s="95"/>
      <c r="E1114" s="80"/>
      <c r="F1114" s="81"/>
      <c r="G1114" s="82"/>
    </row>
    <row r="1115" spans="2:7">
      <c r="B1115" s="78"/>
      <c r="C1115" s="79"/>
      <c r="D1115" s="95"/>
      <c r="E1115" s="80"/>
      <c r="F1115" s="81"/>
      <c r="G1115" s="82"/>
    </row>
    <row r="1116" spans="2:7">
      <c r="B1116" s="78"/>
      <c r="C1116" s="79"/>
      <c r="D1116" s="95"/>
      <c r="E1116" s="80"/>
      <c r="F1116" s="81"/>
      <c r="G1116" s="82"/>
    </row>
    <row r="1117" spans="2:7">
      <c r="B1117" s="78"/>
      <c r="C1117" s="79"/>
      <c r="D1117" s="95"/>
      <c r="E1117" s="80"/>
      <c r="F1117" s="81"/>
      <c r="G1117" s="82"/>
    </row>
    <row r="1118" spans="2:7">
      <c r="B1118" s="78"/>
      <c r="C1118" s="79"/>
      <c r="D1118" s="95"/>
      <c r="E1118" s="80"/>
      <c r="F1118" s="81"/>
      <c r="G1118" s="82"/>
    </row>
    <row r="1119" spans="2:7">
      <c r="B1119" s="78"/>
      <c r="C1119" s="79"/>
      <c r="D1119" s="95"/>
      <c r="E1119" s="80"/>
      <c r="F1119" s="81"/>
      <c r="G1119" s="82"/>
    </row>
    <row r="1120" spans="2:7">
      <c r="B1120" s="78"/>
      <c r="C1120" s="79"/>
      <c r="D1120" s="95"/>
      <c r="E1120" s="80"/>
      <c r="F1120" s="81"/>
      <c r="G1120" s="82"/>
    </row>
    <row r="1121" spans="2:7">
      <c r="B1121" s="78"/>
      <c r="C1121" s="79"/>
      <c r="D1121" s="95"/>
      <c r="E1121" s="80"/>
      <c r="F1121" s="81"/>
      <c r="G1121" s="82"/>
    </row>
    <row r="1122" spans="2:7">
      <c r="B1122" s="78"/>
      <c r="C1122" s="79"/>
      <c r="D1122" s="95"/>
      <c r="E1122" s="80"/>
      <c r="F1122" s="81"/>
      <c r="G1122" s="82"/>
    </row>
    <row r="1123" spans="2:7">
      <c r="B1123" s="78"/>
      <c r="C1123" s="79"/>
      <c r="D1123" s="95"/>
      <c r="E1123" s="80"/>
      <c r="F1123" s="81"/>
      <c r="G1123" s="82"/>
    </row>
    <row r="1124" spans="2:7">
      <c r="B1124" s="78"/>
      <c r="C1124" s="79"/>
      <c r="D1124" s="95"/>
      <c r="E1124" s="80"/>
      <c r="F1124" s="81"/>
      <c r="G1124" s="82"/>
    </row>
    <row r="1125" spans="2:7">
      <c r="B1125" s="78"/>
      <c r="C1125" s="79"/>
      <c r="D1125" s="95"/>
      <c r="E1125" s="80"/>
      <c r="F1125" s="81"/>
      <c r="G1125" s="82"/>
    </row>
    <row r="1126" spans="2:7">
      <c r="B1126" s="78"/>
      <c r="C1126" s="79"/>
      <c r="D1126" s="95"/>
      <c r="E1126" s="80"/>
      <c r="F1126" s="81"/>
      <c r="G1126" s="82"/>
    </row>
    <row r="1127" spans="2:7">
      <c r="B1127" s="78"/>
      <c r="C1127" s="79"/>
      <c r="D1127" s="95"/>
      <c r="E1127" s="80"/>
      <c r="F1127" s="81"/>
      <c r="G1127" s="82"/>
    </row>
    <row r="1128" spans="2:7">
      <c r="B1128" s="78"/>
      <c r="C1128" s="79"/>
      <c r="D1128" s="95"/>
      <c r="E1128" s="80"/>
      <c r="F1128" s="81"/>
      <c r="G1128" s="82"/>
    </row>
    <row r="1129" spans="2:7">
      <c r="B1129" s="78"/>
      <c r="C1129" s="79"/>
      <c r="D1129" s="95"/>
      <c r="E1129" s="80"/>
      <c r="F1129" s="81"/>
      <c r="G1129" s="82"/>
    </row>
    <row r="1130" spans="2:7">
      <c r="B1130" s="78"/>
      <c r="C1130" s="79"/>
      <c r="D1130" s="95"/>
      <c r="E1130" s="80"/>
      <c r="F1130" s="81"/>
      <c r="G1130" s="82"/>
    </row>
    <row r="1131" spans="2:7">
      <c r="B1131" s="78"/>
      <c r="C1131" s="79"/>
      <c r="D1131" s="95"/>
      <c r="E1131" s="80"/>
      <c r="F1131" s="81"/>
      <c r="G1131" s="82"/>
    </row>
    <row r="1132" spans="2:7">
      <c r="B1132" s="78"/>
      <c r="C1132" s="79"/>
      <c r="D1132" s="95"/>
      <c r="E1132" s="80"/>
      <c r="F1132" s="81"/>
      <c r="G1132" s="82"/>
    </row>
    <row r="1133" spans="2:7">
      <c r="B1133" s="78"/>
      <c r="C1133" s="79"/>
      <c r="D1133" s="95"/>
      <c r="E1133" s="80"/>
      <c r="F1133" s="81"/>
      <c r="G1133" s="82"/>
    </row>
    <row r="1134" spans="2:7">
      <c r="B1134" s="78"/>
      <c r="C1134" s="79"/>
      <c r="D1134" s="95"/>
      <c r="E1134" s="80"/>
      <c r="F1134" s="81"/>
      <c r="G1134" s="82"/>
    </row>
    <row r="1135" spans="2:7">
      <c r="B1135" s="78"/>
      <c r="C1135" s="79"/>
      <c r="D1135" s="95"/>
      <c r="E1135" s="80"/>
      <c r="F1135" s="81"/>
      <c r="G1135" s="82"/>
    </row>
    <row r="1136" spans="2:7">
      <c r="B1136" s="78"/>
      <c r="C1136" s="79"/>
      <c r="D1136" s="95"/>
      <c r="E1136" s="80"/>
      <c r="F1136" s="81"/>
      <c r="G1136" s="82"/>
    </row>
    <row r="1137" spans="2:7">
      <c r="B1137" s="78"/>
      <c r="C1137" s="79"/>
      <c r="D1137" s="95"/>
      <c r="E1137" s="80"/>
      <c r="F1137" s="81"/>
      <c r="G1137" s="82"/>
    </row>
    <row r="1138" spans="2:7">
      <c r="B1138" s="78"/>
      <c r="C1138" s="79"/>
      <c r="D1138" s="95"/>
      <c r="E1138" s="80"/>
      <c r="F1138" s="81"/>
      <c r="G1138" s="82"/>
    </row>
    <row r="1139" spans="2:7">
      <c r="B1139" s="78"/>
      <c r="C1139" s="79"/>
      <c r="D1139" s="95"/>
      <c r="E1139" s="80"/>
      <c r="F1139" s="81"/>
      <c r="G1139" s="82"/>
    </row>
    <row r="1140" spans="2:7">
      <c r="B1140" s="78"/>
      <c r="C1140" s="79"/>
      <c r="D1140" s="95"/>
      <c r="E1140" s="80"/>
      <c r="F1140" s="81"/>
      <c r="G1140" s="82"/>
    </row>
    <row r="1141" spans="2:7">
      <c r="B1141" s="78"/>
      <c r="C1141" s="79"/>
      <c r="D1141" s="95"/>
      <c r="E1141" s="80"/>
      <c r="F1141" s="81"/>
      <c r="G1141" s="82"/>
    </row>
    <row r="1142" spans="2:7">
      <c r="B1142" s="78"/>
      <c r="C1142" s="79"/>
      <c r="D1142" s="95"/>
      <c r="E1142" s="80"/>
      <c r="F1142" s="81"/>
      <c r="G1142" s="82"/>
    </row>
    <row r="1143" spans="2:7">
      <c r="B1143" s="78"/>
      <c r="C1143" s="79"/>
      <c r="D1143" s="95"/>
      <c r="E1143" s="80"/>
      <c r="F1143" s="81"/>
      <c r="G1143" s="82"/>
    </row>
    <row r="1144" spans="2:7">
      <c r="B1144" s="78"/>
      <c r="C1144" s="79"/>
      <c r="D1144" s="95"/>
      <c r="E1144" s="80"/>
      <c r="F1144" s="81"/>
      <c r="G1144" s="82"/>
    </row>
    <row r="1145" spans="2:7">
      <c r="B1145" s="78"/>
      <c r="C1145" s="79"/>
      <c r="D1145" s="95"/>
      <c r="E1145" s="80"/>
      <c r="F1145" s="81"/>
      <c r="G1145" s="82"/>
    </row>
    <row r="1146" spans="2:7">
      <c r="B1146" s="78"/>
      <c r="C1146" s="79"/>
      <c r="D1146" s="95"/>
      <c r="E1146" s="80"/>
      <c r="F1146" s="81"/>
      <c r="G1146" s="82"/>
    </row>
    <row r="1147" spans="2:7">
      <c r="B1147" s="78"/>
      <c r="C1147" s="79"/>
      <c r="D1147" s="95"/>
      <c r="E1147" s="80"/>
      <c r="F1147" s="81"/>
      <c r="G1147" s="82"/>
    </row>
    <row r="1148" spans="2:7">
      <c r="B1148" s="78"/>
      <c r="C1148" s="79"/>
      <c r="D1148" s="95"/>
      <c r="E1148" s="80"/>
      <c r="F1148" s="81"/>
      <c r="G1148" s="82"/>
    </row>
    <row r="1149" spans="2:7">
      <c r="B1149" s="78"/>
      <c r="C1149" s="79"/>
      <c r="D1149" s="95"/>
      <c r="E1149" s="80"/>
      <c r="F1149" s="81"/>
      <c r="G1149" s="82"/>
    </row>
    <row r="1150" spans="2:7">
      <c r="B1150" s="78"/>
      <c r="C1150" s="79"/>
      <c r="D1150" s="95"/>
      <c r="E1150" s="80"/>
      <c r="F1150" s="81"/>
      <c r="G1150" s="82"/>
    </row>
    <row r="1151" spans="2:7">
      <c r="B1151" s="78"/>
      <c r="C1151" s="79"/>
      <c r="D1151" s="95"/>
      <c r="E1151" s="80"/>
      <c r="F1151" s="81"/>
      <c r="G1151" s="82"/>
    </row>
    <row r="1152" spans="2:7">
      <c r="B1152" s="78"/>
      <c r="C1152" s="79"/>
      <c r="D1152" s="95"/>
      <c r="E1152" s="80"/>
      <c r="F1152" s="81"/>
      <c r="G1152" s="82"/>
    </row>
    <row r="1153" spans="2:7">
      <c r="B1153" s="78"/>
      <c r="C1153" s="79"/>
      <c r="D1153" s="95"/>
      <c r="E1153" s="80"/>
      <c r="F1153" s="81"/>
      <c r="G1153" s="82"/>
    </row>
    <row r="1154" spans="2:7">
      <c r="B1154" s="78"/>
      <c r="C1154" s="79"/>
      <c r="D1154" s="95"/>
      <c r="E1154" s="80"/>
      <c r="F1154" s="81"/>
      <c r="G1154" s="82"/>
    </row>
    <row r="1155" spans="2:7">
      <c r="B1155" s="78"/>
      <c r="C1155" s="79"/>
      <c r="D1155" s="95"/>
      <c r="E1155" s="80"/>
      <c r="F1155" s="81"/>
      <c r="G1155" s="82"/>
    </row>
    <row r="1156" spans="2:7">
      <c r="B1156" s="78"/>
      <c r="C1156" s="79"/>
      <c r="D1156" s="95"/>
      <c r="E1156" s="80"/>
      <c r="F1156" s="81"/>
      <c r="G1156" s="82"/>
    </row>
    <row r="1157" spans="2:7">
      <c r="B1157" s="78"/>
      <c r="C1157" s="79"/>
      <c r="D1157" s="95"/>
      <c r="E1157" s="80"/>
      <c r="F1157" s="81"/>
      <c r="G1157" s="82"/>
    </row>
    <row r="1158" spans="2:7">
      <c r="B1158" s="78"/>
      <c r="C1158" s="79"/>
      <c r="D1158" s="95"/>
      <c r="E1158" s="80"/>
      <c r="F1158" s="81"/>
      <c r="G1158" s="82"/>
    </row>
    <row r="1159" spans="2:7">
      <c r="B1159" s="78"/>
      <c r="C1159" s="79"/>
      <c r="D1159" s="95"/>
      <c r="E1159" s="80"/>
      <c r="F1159" s="81"/>
      <c r="G1159" s="82"/>
    </row>
    <row r="1160" spans="2:7">
      <c r="B1160" s="78"/>
      <c r="C1160" s="79"/>
      <c r="D1160" s="95"/>
      <c r="E1160" s="80"/>
      <c r="F1160" s="81"/>
      <c r="G1160" s="82"/>
    </row>
    <row r="1161" spans="2:7">
      <c r="B1161" s="78"/>
      <c r="C1161" s="79"/>
      <c r="D1161" s="95"/>
      <c r="E1161" s="80"/>
      <c r="F1161" s="81"/>
      <c r="G1161" s="82"/>
    </row>
    <row r="1162" spans="2:7">
      <c r="B1162" s="78"/>
      <c r="C1162" s="79"/>
      <c r="D1162" s="95"/>
      <c r="E1162" s="80"/>
      <c r="F1162" s="81"/>
      <c r="G1162" s="82"/>
    </row>
    <row r="1163" spans="2:7">
      <c r="B1163" s="78"/>
      <c r="C1163" s="79"/>
      <c r="D1163" s="95"/>
      <c r="E1163" s="80"/>
      <c r="F1163" s="81"/>
      <c r="G1163" s="82"/>
    </row>
    <row r="1164" spans="2:7">
      <c r="B1164" s="78"/>
      <c r="C1164" s="79"/>
      <c r="D1164" s="95"/>
      <c r="E1164" s="80"/>
      <c r="F1164" s="81"/>
      <c r="G1164" s="82"/>
    </row>
    <row r="1165" spans="2:7">
      <c r="B1165" s="78"/>
      <c r="C1165" s="79"/>
      <c r="D1165" s="95"/>
      <c r="E1165" s="80"/>
      <c r="F1165" s="81"/>
      <c r="G1165" s="82"/>
    </row>
    <row r="1166" spans="2:7">
      <c r="B1166" s="78"/>
      <c r="C1166" s="79"/>
      <c r="D1166" s="95"/>
      <c r="E1166" s="80"/>
      <c r="F1166" s="81"/>
      <c r="G1166" s="82"/>
    </row>
    <row r="1167" spans="2:7">
      <c r="B1167" s="78"/>
      <c r="C1167" s="79"/>
      <c r="D1167" s="95"/>
      <c r="E1167" s="80"/>
      <c r="F1167" s="81"/>
      <c r="G1167" s="82"/>
    </row>
    <row r="1168" spans="2:7">
      <c r="B1168" s="78"/>
      <c r="C1168" s="79"/>
      <c r="D1168" s="95"/>
      <c r="E1168" s="80"/>
      <c r="F1168" s="81"/>
      <c r="G1168" s="82"/>
    </row>
    <row r="1169" spans="2:7">
      <c r="B1169" s="78"/>
      <c r="C1169" s="79"/>
      <c r="D1169" s="95"/>
      <c r="E1169" s="80"/>
      <c r="F1169" s="81"/>
      <c r="G1169" s="82"/>
    </row>
    <row r="1170" spans="2:7">
      <c r="B1170" s="78"/>
      <c r="C1170" s="79"/>
      <c r="D1170" s="95"/>
      <c r="E1170" s="80"/>
      <c r="F1170" s="81"/>
      <c r="G1170" s="82"/>
    </row>
    <row r="1171" spans="2:7">
      <c r="B1171" s="78"/>
      <c r="C1171" s="79"/>
      <c r="D1171" s="95"/>
      <c r="E1171" s="80"/>
      <c r="F1171" s="81"/>
      <c r="G1171" s="82"/>
    </row>
    <row r="1172" spans="2:7">
      <c r="B1172" s="78"/>
      <c r="C1172" s="79"/>
      <c r="D1172" s="95"/>
      <c r="E1172" s="80"/>
      <c r="F1172" s="81"/>
      <c r="G1172" s="82"/>
    </row>
    <row r="1173" spans="2:7">
      <c r="B1173" s="78"/>
      <c r="C1173" s="79"/>
      <c r="D1173" s="95"/>
      <c r="E1173" s="80"/>
      <c r="F1173" s="81"/>
      <c r="G1173" s="82"/>
    </row>
    <row r="1174" spans="2:7">
      <c r="B1174" s="78"/>
      <c r="C1174" s="79"/>
      <c r="D1174" s="95"/>
      <c r="E1174" s="80"/>
      <c r="F1174" s="81"/>
      <c r="G1174" s="82"/>
    </row>
    <row r="1175" spans="2:7">
      <c r="B1175" s="78"/>
      <c r="C1175" s="79"/>
      <c r="D1175" s="95"/>
      <c r="E1175" s="80"/>
      <c r="F1175" s="81"/>
      <c r="G1175" s="82"/>
    </row>
    <row r="1176" spans="2:7">
      <c r="B1176" s="78"/>
      <c r="C1176" s="79"/>
      <c r="D1176" s="95"/>
      <c r="E1176" s="80"/>
      <c r="F1176" s="81"/>
      <c r="G1176" s="82"/>
    </row>
    <row r="1177" spans="2:7">
      <c r="B1177" s="78"/>
      <c r="C1177" s="79"/>
      <c r="D1177" s="95"/>
      <c r="E1177" s="80"/>
      <c r="F1177" s="81"/>
      <c r="G1177" s="82"/>
    </row>
    <row r="1178" spans="2:7">
      <c r="B1178" s="78"/>
      <c r="C1178" s="79"/>
      <c r="D1178" s="95"/>
      <c r="E1178" s="80"/>
      <c r="F1178" s="81"/>
      <c r="G1178" s="82"/>
    </row>
    <row r="1179" spans="2:7">
      <c r="B1179" s="78"/>
      <c r="C1179" s="79"/>
      <c r="D1179" s="95"/>
      <c r="E1179" s="80"/>
      <c r="F1179" s="81"/>
      <c r="G1179" s="82"/>
    </row>
    <row r="1180" spans="2:7">
      <c r="B1180" s="78"/>
      <c r="C1180" s="79"/>
      <c r="D1180" s="95"/>
      <c r="E1180" s="80"/>
      <c r="F1180" s="81"/>
      <c r="G1180" s="82"/>
    </row>
    <row r="1181" spans="2:7">
      <c r="B1181" s="78"/>
      <c r="C1181" s="79"/>
      <c r="D1181" s="95"/>
      <c r="E1181" s="80"/>
      <c r="F1181" s="81"/>
      <c r="G1181" s="82"/>
    </row>
    <row r="1182" spans="2:7">
      <c r="B1182" s="78"/>
      <c r="C1182" s="79"/>
      <c r="D1182" s="95"/>
      <c r="E1182" s="80"/>
      <c r="F1182" s="81"/>
      <c r="G1182" s="82"/>
    </row>
    <row r="1183" spans="2:7">
      <c r="B1183" s="78"/>
      <c r="C1183" s="79"/>
      <c r="D1183" s="95"/>
      <c r="E1183" s="80"/>
      <c r="F1183" s="81"/>
      <c r="G1183" s="82"/>
    </row>
    <row r="1184" spans="2:7">
      <c r="B1184" s="78"/>
      <c r="C1184" s="79"/>
      <c r="D1184" s="95"/>
      <c r="E1184" s="80"/>
      <c r="F1184" s="81"/>
      <c r="G1184" s="82"/>
    </row>
    <row r="1185" spans="2:7">
      <c r="B1185" s="78"/>
      <c r="C1185" s="79"/>
      <c r="D1185" s="95"/>
      <c r="E1185" s="80"/>
      <c r="F1185" s="81"/>
      <c r="G1185" s="82"/>
    </row>
    <row r="1186" spans="2:7">
      <c r="B1186" s="78"/>
      <c r="C1186" s="79"/>
      <c r="D1186" s="95"/>
      <c r="E1186" s="80"/>
      <c r="F1186" s="81"/>
      <c r="G1186" s="82"/>
    </row>
    <row r="1187" spans="2:7">
      <c r="B1187" s="78"/>
      <c r="C1187" s="79"/>
      <c r="D1187" s="95"/>
      <c r="E1187" s="80"/>
      <c r="F1187" s="81"/>
      <c r="G1187" s="82"/>
    </row>
    <row r="1188" spans="2:7">
      <c r="B1188" s="78"/>
      <c r="C1188" s="79"/>
      <c r="D1188" s="95"/>
      <c r="E1188" s="80"/>
      <c r="F1188" s="81"/>
      <c r="G1188" s="82"/>
    </row>
    <row r="1189" spans="2:7">
      <c r="B1189" s="78"/>
      <c r="C1189" s="79"/>
      <c r="D1189" s="95"/>
      <c r="E1189" s="80"/>
      <c r="F1189" s="81"/>
      <c r="G1189" s="82"/>
    </row>
    <row r="1190" spans="2:7">
      <c r="B1190" s="78"/>
      <c r="C1190" s="79"/>
      <c r="D1190" s="95"/>
      <c r="E1190" s="80"/>
      <c r="F1190" s="81"/>
      <c r="G1190" s="82"/>
    </row>
    <row r="1191" spans="2:7">
      <c r="B1191" s="78"/>
      <c r="C1191" s="79"/>
      <c r="D1191" s="95"/>
      <c r="E1191" s="80"/>
      <c r="F1191" s="81"/>
      <c r="G1191" s="82"/>
    </row>
    <row r="1192" spans="2:7">
      <c r="B1192" s="78"/>
      <c r="C1192" s="79"/>
      <c r="D1192" s="95"/>
      <c r="E1192" s="80"/>
      <c r="F1192" s="81"/>
      <c r="G1192" s="82"/>
    </row>
    <row r="1193" spans="2:7">
      <c r="B1193" s="78"/>
      <c r="C1193" s="79"/>
      <c r="D1193" s="95"/>
      <c r="E1193" s="80"/>
      <c r="F1193" s="81"/>
      <c r="G1193" s="82"/>
    </row>
    <row r="1194" spans="2:7">
      <c r="B1194" s="78"/>
      <c r="C1194" s="79"/>
      <c r="D1194" s="95"/>
      <c r="E1194" s="80"/>
      <c r="F1194" s="81"/>
      <c r="G1194" s="82"/>
    </row>
    <row r="1195" spans="2:7">
      <c r="B1195" s="78"/>
      <c r="C1195" s="79"/>
      <c r="D1195" s="95"/>
      <c r="E1195" s="80"/>
      <c r="F1195" s="81"/>
      <c r="G1195" s="82"/>
    </row>
    <row r="1196" spans="2:7">
      <c r="B1196" s="78"/>
      <c r="C1196" s="79"/>
      <c r="D1196" s="95"/>
      <c r="E1196" s="80"/>
      <c r="F1196" s="81"/>
      <c r="G1196" s="82"/>
    </row>
    <row r="1197" spans="2:7">
      <c r="B1197" s="78"/>
      <c r="C1197" s="79"/>
      <c r="D1197" s="95"/>
      <c r="E1197" s="80"/>
      <c r="F1197" s="81"/>
      <c r="G1197" s="82"/>
    </row>
    <row r="1198" spans="2:7">
      <c r="B1198" s="78"/>
      <c r="C1198" s="79"/>
      <c r="D1198" s="95"/>
      <c r="E1198" s="80"/>
      <c r="F1198" s="81"/>
      <c r="G1198" s="82"/>
    </row>
    <row r="1199" spans="2:7">
      <c r="B1199" s="78"/>
      <c r="C1199" s="79"/>
      <c r="D1199" s="95"/>
      <c r="E1199" s="80"/>
      <c r="F1199" s="81"/>
      <c r="G1199" s="82"/>
    </row>
    <row r="1200" spans="2:7">
      <c r="B1200" s="78"/>
      <c r="C1200" s="79"/>
      <c r="D1200" s="95"/>
      <c r="E1200" s="80"/>
      <c r="F1200" s="81"/>
      <c r="G1200" s="82"/>
    </row>
    <row r="1201" spans="2:7">
      <c r="B1201" s="78"/>
      <c r="C1201" s="79"/>
      <c r="D1201" s="95"/>
      <c r="E1201" s="80"/>
      <c r="F1201" s="81"/>
      <c r="G1201" s="82"/>
    </row>
    <row r="1202" spans="2:7">
      <c r="B1202" s="78"/>
      <c r="C1202" s="79"/>
      <c r="D1202" s="95"/>
      <c r="E1202" s="80"/>
      <c r="F1202" s="81"/>
      <c r="G1202" s="82"/>
    </row>
    <row r="1203" spans="2:7">
      <c r="B1203" s="78"/>
      <c r="C1203" s="79"/>
      <c r="D1203" s="95"/>
      <c r="E1203" s="80"/>
      <c r="F1203" s="81"/>
      <c r="G1203" s="82"/>
    </row>
    <row r="1204" spans="2:7">
      <c r="B1204" s="78"/>
      <c r="C1204" s="79"/>
      <c r="D1204" s="95"/>
      <c r="E1204" s="80"/>
      <c r="F1204" s="81"/>
      <c r="G1204" s="82"/>
    </row>
    <row r="1205" spans="2:7">
      <c r="B1205" s="78"/>
      <c r="C1205" s="79"/>
      <c r="D1205" s="95"/>
      <c r="E1205" s="80"/>
      <c r="F1205" s="81"/>
      <c r="G1205" s="82"/>
    </row>
    <row r="1206" spans="2:7">
      <c r="B1206" s="78"/>
      <c r="C1206" s="79"/>
      <c r="D1206" s="95"/>
      <c r="E1206" s="80"/>
      <c r="F1206" s="81"/>
      <c r="G1206" s="82"/>
    </row>
    <row r="1207" spans="2:7">
      <c r="B1207" s="78"/>
      <c r="C1207" s="79"/>
      <c r="D1207" s="95"/>
      <c r="E1207" s="80"/>
      <c r="F1207" s="81"/>
      <c r="G1207" s="82"/>
    </row>
    <row r="1208" spans="2:7">
      <c r="B1208" s="78"/>
      <c r="C1208" s="79"/>
      <c r="D1208" s="95"/>
      <c r="E1208" s="80"/>
      <c r="F1208" s="81"/>
      <c r="G1208" s="82"/>
    </row>
    <row r="1209" spans="2:7">
      <c r="B1209" s="78"/>
      <c r="C1209" s="79"/>
      <c r="D1209" s="95"/>
      <c r="E1209" s="80"/>
      <c r="F1209" s="81"/>
      <c r="G1209" s="82"/>
    </row>
    <row r="1210" spans="2:7">
      <c r="B1210" s="78"/>
      <c r="C1210" s="79"/>
      <c r="D1210" s="95"/>
      <c r="E1210" s="80"/>
      <c r="F1210" s="81"/>
      <c r="G1210" s="82"/>
    </row>
    <row r="1211" spans="2:7">
      <c r="B1211" s="78"/>
      <c r="C1211" s="79"/>
      <c r="D1211" s="95"/>
      <c r="E1211" s="80"/>
      <c r="F1211" s="81"/>
      <c r="G1211" s="82"/>
    </row>
    <row r="1212" spans="2:7">
      <c r="B1212" s="78"/>
      <c r="C1212" s="79"/>
      <c r="D1212" s="95"/>
      <c r="E1212" s="80"/>
      <c r="F1212" s="81"/>
      <c r="G1212" s="82"/>
    </row>
    <row r="1213" spans="2:7">
      <c r="B1213" s="78"/>
      <c r="C1213" s="79"/>
      <c r="D1213" s="95"/>
      <c r="E1213" s="80"/>
      <c r="F1213" s="81"/>
      <c r="G1213" s="82"/>
    </row>
    <row r="1214" spans="2:7">
      <c r="B1214" s="78"/>
      <c r="C1214" s="79"/>
      <c r="D1214" s="95"/>
      <c r="E1214" s="80"/>
      <c r="F1214" s="81"/>
      <c r="G1214" s="82"/>
    </row>
    <row r="1215" spans="2:7">
      <c r="B1215" s="78"/>
      <c r="C1215" s="79"/>
      <c r="D1215" s="95"/>
      <c r="E1215" s="80"/>
      <c r="F1215" s="81"/>
      <c r="G1215" s="82"/>
    </row>
    <row r="1216" spans="2:7">
      <c r="B1216" s="78"/>
      <c r="C1216" s="79"/>
      <c r="D1216" s="95"/>
      <c r="E1216" s="80"/>
      <c r="F1216" s="81"/>
      <c r="G1216" s="82"/>
    </row>
    <row r="1217" spans="2:7">
      <c r="B1217" s="78"/>
      <c r="C1217" s="79"/>
      <c r="D1217" s="95"/>
      <c r="E1217" s="80"/>
      <c r="F1217" s="81"/>
      <c r="G1217" s="82"/>
    </row>
    <row r="1218" spans="2:7">
      <c r="B1218" s="78"/>
      <c r="C1218" s="79"/>
      <c r="D1218" s="95"/>
      <c r="E1218" s="80"/>
      <c r="F1218" s="81"/>
      <c r="G1218" s="82"/>
    </row>
    <row r="1219" spans="2:7">
      <c r="B1219" s="78"/>
      <c r="C1219" s="79"/>
      <c r="D1219" s="95"/>
      <c r="E1219" s="80"/>
      <c r="F1219" s="81"/>
      <c r="G1219" s="82"/>
    </row>
    <row r="1220" spans="2:7">
      <c r="B1220" s="78"/>
      <c r="C1220" s="79"/>
      <c r="D1220" s="95"/>
      <c r="E1220" s="80"/>
      <c r="F1220" s="81"/>
      <c r="G1220" s="82"/>
    </row>
    <row r="1221" spans="2:7">
      <c r="B1221" s="78"/>
      <c r="C1221" s="79"/>
      <c r="D1221" s="95"/>
      <c r="E1221" s="80"/>
      <c r="F1221" s="81"/>
      <c r="G1221" s="82"/>
    </row>
    <row r="1222" spans="2:7">
      <c r="B1222" s="78"/>
      <c r="C1222" s="79"/>
      <c r="D1222" s="95"/>
      <c r="E1222" s="80"/>
      <c r="F1222" s="81"/>
      <c r="G1222" s="82"/>
    </row>
    <row r="1223" spans="2:7">
      <c r="B1223" s="78"/>
      <c r="C1223" s="79"/>
      <c r="D1223" s="95"/>
      <c r="E1223" s="80"/>
      <c r="F1223" s="81"/>
      <c r="G1223" s="82"/>
    </row>
    <row r="1224" spans="2:7">
      <c r="B1224" s="78"/>
      <c r="C1224" s="79"/>
      <c r="D1224" s="95"/>
      <c r="E1224" s="80"/>
      <c r="F1224" s="81"/>
      <c r="G1224" s="82"/>
    </row>
    <row r="1225" spans="2:7">
      <c r="B1225" s="78"/>
      <c r="C1225" s="79"/>
      <c r="D1225" s="95"/>
      <c r="E1225" s="80"/>
      <c r="F1225" s="81"/>
      <c r="G1225" s="82"/>
    </row>
    <row r="1226" spans="2:7">
      <c r="B1226" s="78"/>
      <c r="C1226" s="79"/>
      <c r="D1226" s="95"/>
      <c r="E1226" s="80"/>
      <c r="F1226" s="81"/>
      <c r="G1226" s="82"/>
    </row>
    <row r="1227" spans="2:7">
      <c r="B1227" s="78"/>
      <c r="C1227" s="79"/>
      <c r="D1227" s="95"/>
      <c r="E1227" s="80"/>
      <c r="F1227" s="81"/>
      <c r="G1227" s="82"/>
    </row>
    <row r="1228" spans="2:7">
      <c r="B1228" s="78"/>
      <c r="C1228" s="79"/>
      <c r="D1228" s="95"/>
      <c r="E1228" s="80"/>
      <c r="F1228" s="81"/>
      <c r="G1228" s="82"/>
    </row>
    <row r="1229" spans="2:7">
      <c r="B1229" s="78"/>
      <c r="C1229" s="79"/>
      <c r="D1229" s="95"/>
      <c r="E1229" s="80"/>
      <c r="F1229" s="81"/>
      <c r="G1229" s="82"/>
    </row>
    <row r="1230" spans="2:7">
      <c r="B1230" s="78"/>
      <c r="C1230" s="79"/>
      <c r="D1230" s="95"/>
      <c r="E1230" s="80"/>
      <c r="F1230" s="81"/>
      <c r="G1230" s="82"/>
    </row>
    <row r="1231" spans="2:7">
      <c r="B1231" s="78"/>
      <c r="C1231" s="79"/>
      <c r="D1231" s="95"/>
      <c r="E1231" s="80"/>
      <c r="F1231" s="81"/>
      <c r="G1231" s="82"/>
    </row>
    <row r="1232" spans="2:7">
      <c r="B1232" s="78"/>
      <c r="C1232" s="79"/>
      <c r="D1232" s="95"/>
      <c r="E1232" s="80"/>
      <c r="F1232" s="81"/>
      <c r="G1232" s="82"/>
    </row>
    <row r="1233" spans="2:7">
      <c r="B1233" s="78"/>
      <c r="C1233" s="79"/>
      <c r="D1233" s="95"/>
      <c r="E1233" s="80"/>
      <c r="F1233" s="81"/>
      <c r="G1233" s="82"/>
    </row>
    <row r="1234" spans="2:7">
      <c r="B1234" s="78"/>
      <c r="C1234" s="79"/>
      <c r="D1234" s="95"/>
      <c r="E1234" s="80"/>
      <c r="F1234" s="81"/>
      <c r="G1234" s="82"/>
    </row>
    <row r="1235" spans="2:7">
      <c r="B1235" s="78"/>
      <c r="C1235" s="79"/>
      <c r="D1235" s="95"/>
      <c r="E1235" s="80"/>
      <c r="F1235" s="81"/>
      <c r="G1235" s="82"/>
    </row>
    <row r="1236" spans="2:7">
      <c r="B1236" s="78"/>
      <c r="C1236" s="79"/>
      <c r="D1236" s="95"/>
      <c r="E1236" s="80"/>
      <c r="F1236" s="81"/>
      <c r="G1236" s="82"/>
    </row>
    <row r="1237" spans="2:7">
      <c r="B1237" s="78"/>
      <c r="C1237" s="79"/>
      <c r="D1237" s="95"/>
      <c r="E1237" s="80"/>
      <c r="F1237" s="81"/>
      <c r="G1237" s="82"/>
    </row>
    <row r="1238" spans="2:7">
      <c r="B1238" s="78"/>
      <c r="C1238" s="79"/>
      <c r="D1238" s="95"/>
      <c r="E1238" s="80"/>
      <c r="F1238" s="81"/>
      <c r="G1238" s="82"/>
    </row>
    <row r="1239" spans="2:7">
      <c r="B1239" s="78"/>
      <c r="C1239" s="79"/>
      <c r="D1239" s="95"/>
      <c r="E1239" s="80"/>
      <c r="F1239" s="81"/>
      <c r="G1239" s="82"/>
    </row>
    <row r="1240" spans="2:7">
      <c r="B1240" s="78"/>
      <c r="C1240" s="79"/>
      <c r="D1240" s="95"/>
      <c r="E1240" s="80"/>
      <c r="F1240" s="81"/>
      <c r="G1240" s="82"/>
    </row>
    <row r="1241" spans="2:7">
      <c r="B1241" s="78"/>
      <c r="C1241" s="79"/>
      <c r="D1241" s="95"/>
      <c r="E1241" s="80"/>
      <c r="F1241" s="81"/>
      <c r="G1241" s="82"/>
    </row>
    <row r="1242" spans="2:7">
      <c r="B1242" s="78"/>
      <c r="C1242" s="79"/>
      <c r="D1242" s="95"/>
      <c r="E1242" s="80"/>
      <c r="F1242" s="81"/>
      <c r="G1242" s="82"/>
    </row>
    <row r="1243" spans="2:7">
      <c r="B1243" s="78"/>
      <c r="C1243" s="79"/>
      <c r="D1243" s="95"/>
      <c r="E1243" s="80"/>
      <c r="F1243" s="81"/>
      <c r="G1243" s="82"/>
    </row>
    <row r="1244" spans="2:7">
      <c r="B1244" s="78"/>
      <c r="C1244" s="79"/>
      <c r="D1244" s="95"/>
      <c r="E1244" s="80"/>
      <c r="F1244" s="81"/>
      <c r="G1244" s="82"/>
    </row>
    <row r="1245" spans="2:7">
      <c r="B1245" s="78"/>
      <c r="C1245" s="79"/>
      <c r="D1245" s="95"/>
      <c r="E1245" s="80"/>
      <c r="F1245" s="81"/>
      <c r="G1245" s="82"/>
    </row>
    <row r="1246" spans="2:7">
      <c r="B1246" s="78"/>
      <c r="C1246" s="79"/>
      <c r="D1246" s="95"/>
      <c r="E1246" s="80"/>
      <c r="F1246" s="81"/>
      <c r="G1246" s="82"/>
    </row>
    <row r="1247" spans="2:7">
      <c r="B1247" s="78"/>
      <c r="C1247" s="79"/>
      <c r="D1247" s="95"/>
      <c r="E1247" s="80"/>
      <c r="F1247" s="81"/>
      <c r="G1247" s="82"/>
    </row>
    <row r="1248" spans="2:7">
      <c r="B1248" s="78"/>
      <c r="C1248" s="79"/>
      <c r="D1248" s="95"/>
      <c r="E1248" s="80"/>
      <c r="F1248" s="81"/>
      <c r="G1248" s="82"/>
    </row>
    <row r="1249" spans="2:7">
      <c r="B1249" s="78"/>
      <c r="C1249" s="79"/>
      <c r="D1249" s="95"/>
      <c r="E1249" s="80"/>
      <c r="F1249" s="81"/>
      <c r="G1249" s="82"/>
    </row>
    <row r="1250" spans="2:7">
      <c r="B1250" s="78"/>
      <c r="C1250" s="79"/>
      <c r="D1250" s="95"/>
      <c r="E1250" s="80"/>
      <c r="F1250" s="81"/>
      <c r="G1250" s="82"/>
    </row>
    <row r="1251" spans="2:7">
      <c r="B1251" s="78"/>
      <c r="C1251" s="79"/>
      <c r="D1251" s="95"/>
      <c r="E1251" s="80"/>
      <c r="F1251" s="81"/>
      <c r="G1251" s="82"/>
    </row>
    <row r="1252" spans="2:7">
      <c r="B1252" s="78"/>
      <c r="C1252" s="79"/>
      <c r="D1252" s="95"/>
      <c r="E1252" s="80"/>
      <c r="F1252" s="81"/>
      <c r="G1252" s="82"/>
    </row>
    <row r="1253" spans="2:7">
      <c r="B1253" s="78"/>
      <c r="C1253" s="79"/>
      <c r="D1253" s="95"/>
      <c r="E1253" s="80"/>
      <c r="F1253" s="81"/>
      <c r="G1253" s="82"/>
    </row>
    <row r="1254" spans="2:7">
      <c r="B1254" s="78"/>
      <c r="C1254" s="79"/>
      <c r="D1254" s="95"/>
      <c r="E1254" s="80"/>
      <c r="F1254" s="81"/>
      <c r="G1254" s="82"/>
    </row>
    <row r="1255" spans="2:7">
      <c r="B1255" s="78"/>
      <c r="C1255" s="79"/>
      <c r="D1255" s="95"/>
      <c r="E1255" s="80"/>
      <c r="F1255" s="81"/>
      <c r="G1255" s="82"/>
    </row>
    <row r="1256" spans="2:7">
      <c r="B1256" s="78"/>
      <c r="C1256" s="79"/>
      <c r="D1256" s="95"/>
      <c r="E1256" s="80"/>
      <c r="F1256" s="81"/>
      <c r="G1256" s="82"/>
    </row>
    <row r="1257" spans="2:7">
      <c r="B1257" s="78"/>
      <c r="C1257" s="79"/>
      <c r="D1257" s="95"/>
      <c r="E1257" s="80"/>
      <c r="F1257" s="81"/>
      <c r="G1257" s="82"/>
    </row>
    <row r="1258" spans="2:7">
      <c r="B1258" s="78"/>
      <c r="C1258" s="79"/>
      <c r="D1258" s="95"/>
      <c r="E1258" s="80"/>
      <c r="F1258" s="81"/>
      <c r="G1258" s="82"/>
    </row>
    <row r="1259" spans="2:7">
      <c r="B1259" s="78"/>
      <c r="C1259" s="79"/>
      <c r="D1259" s="95"/>
      <c r="E1259" s="80"/>
      <c r="F1259" s="81"/>
      <c r="G1259" s="82"/>
    </row>
    <row r="1260" spans="2:7">
      <c r="B1260" s="78"/>
      <c r="C1260" s="79"/>
      <c r="D1260" s="95"/>
      <c r="E1260" s="80"/>
      <c r="F1260" s="81"/>
      <c r="G1260" s="82"/>
    </row>
    <row r="1261" spans="2:7">
      <c r="B1261" s="78"/>
      <c r="C1261" s="79"/>
      <c r="D1261" s="95"/>
      <c r="E1261" s="80"/>
      <c r="F1261" s="81"/>
      <c r="G1261" s="82"/>
    </row>
    <row r="1262" spans="2:7">
      <c r="B1262" s="78"/>
      <c r="C1262" s="79"/>
      <c r="D1262" s="95"/>
      <c r="E1262" s="80"/>
      <c r="F1262" s="81"/>
      <c r="G1262" s="82"/>
    </row>
    <row r="1263" spans="2:7">
      <c r="B1263" s="78"/>
      <c r="C1263" s="79"/>
      <c r="D1263" s="95"/>
      <c r="E1263" s="80"/>
      <c r="F1263" s="81"/>
      <c r="G1263" s="82"/>
    </row>
    <row r="1264" spans="2:7">
      <c r="B1264" s="78"/>
      <c r="C1264" s="79"/>
      <c r="D1264" s="95"/>
      <c r="E1264" s="80"/>
      <c r="F1264" s="81"/>
      <c r="G1264" s="82"/>
    </row>
    <row r="1265" spans="2:7">
      <c r="B1265" s="78"/>
      <c r="C1265" s="79"/>
      <c r="D1265" s="95"/>
      <c r="E1265" s="80"/>
      <c r="F1265" s="81"/>
      <c r="G1265" s="82"/>
    </row>
    <row r="1266" spans="2:7">
      <c r="B1266" s="78"/>
      <c r="C1266" s="79"/>
      <c r="D1266" s="95"/>
      <c r="E1266" s="80"/>
      <c r="F1266" s="81"/>
      <c r="G1266" s="82"/>
    </row>
    <row r="1267" spans="2:7">
      <c r="B1267" s="78"/>
      <c r="C1267" s="79"/>
      <c r="D1267" s="95"/>
      <c r="E1267" s="80"/>
      <c r="F1267" s="81"/>
      <c r="G1267" s="82"/>
    </row>
    <row r="1268" spans="2:7">
      <c r="B1268" s="78"/>
      <c r="C1268" s="79"/>
      <c r="D1268" s="95"/>
      <c r="E1268" s="80"/>
      <c r="F1268" s="81"/>
      <c r="G1268" s="82"/>
    </row>
    <row r="1269" spans="2:7">
      <c r="B1269" s="78"/>
      <c r="C1269" s="79"/>
      <c r="D1269" s="95"/>
      <c r="E1269" s="80"/>
      <c r="F1269" s="81"/>
      <c r="G1269" s="82"/>
    </row>
    <row r="1270" spans="2:7">
      <c r="B1270" s="78"/>
      <c r="C1270" s="79"/>
      <c r="D1270" s="95"/>
      <c r="E1270" s="80"/>
      <c r="F1270" s="81"/>
      <c r="G1270" s="82"/>
    </row>
    <row r="1271" spans="2:7">
      <c r="B1271" s="78"/>
      <c r="C1271" s="79"/>
      <c r="D1271" s="95"/>
      <c r="E1271" s="80"/>
      <c r="F1271" s="81"/>
      <c r="G1271" s="82"/>
    </row>
    <row r="1272" spans="2:7">
      <c r="B1272" s="78"/>
      <c r="C1272" s="79"/>
      <c r="D1272" s="95"/>
      <c r="E1272" s="80"/>
      <c r="F1272" s="81"/>
      <c r="G1272" s="82"/>
    </row>
    <row r="1273" spans="2:7">
      <c r="B1273" s="78"/>
      <c r="C1273" s="79"/>
      <c r="D1273" s="95"/>
      <c r="E1273" s="80"/>
      <c r="F1273" s="81"/>
      <c r="G1273" s="82"/>
    </row>
    <row r="1274" spans="2:7">
      <c r="B1274" s="78"/>
      <c r="C1274" s="79"/>
      <c r="D1274" s="95"/>
      <c r="E1274" s="80"/>
      <c r="F1274" s="81"/>
      <c r="G1274" s="82"/>
    </row>
    <row r="1275" spans="2:7">
      <c r="B1275" s="78"/>
      <c r="C1275" s="79"/>
      <c r="D1275" s="95"/>
      <c r="E1275" s="80"/>
      <c r="F1275" s="81"/>
      <c r="G1275" s="82"/>
    </row>
    <row r="1276" spans="2:7">
      <c r="B1276" s="78"/>
      <c r="C1276" s="79"/>
      <c r="D1276" s="95"/>
      <c r="E1276" s="80"/>
      <c r="F1276" s="81"/>
      <c r="G1276" s="82"/>
    </row>
    <row r="1277" spans="2:7">
      <c r="B1277" s="78"/>
      <c r="C1277" s="79"/>
      <c r="D1277" s="95"/>
      <c r="E1277" s="80"/>
      <c r="F1277" s="81"/>
      <c r="G1277" s="82"/>
    </row>
    <row r="1278" spans="2:7">
      <c r="B1278" s="78"/>
      <c r="C1278" s="79"/>
      <c r="D1278" s="95"/>
      <c r="E1278" s="80"/>
      <c r="F1278" s="81"/>
      <c r="G1278" s="82"/>
    </row>
    <row r="1279" spans="2:7">
      <c r="B1279" s="78"/>
      <c r="C1279" s="79"/>
      <c r="D1279" s="95"/>
      <c r="E1279" s="80"/>
      <c r="F1279" s="81"/>
      <c r="G1279" s="82"/>
    </row>
    <row r="1280" spans="2:7">
      <c r="B1280" s="78"/>
      <c r="C1280" s="79"/>
      <c r="D1280" s="95"/>
      <c r="E1280" s="80"/>
      <c r="F1280" s="81"/>
      <c r="G1280" s="82"/>
    </row>
    <row r="1281" spans="2:7">
      <c r="B1281" s="78"/>
      <c r="C1281" s="79"/>
      <c r="D1281" s="95"/>
      <c r="E1281" s="80"/>
      <c r="F1281" s="81"/>
      <c r="G1281" s="82"/>
    </row>
    <row r="1282" spans="2:7">
      <c r="B1282" s="78"/>
      <c r="C1282" s="79"/>
      <c r="D1282" s="95"/>
      <c r="E1282" s="80"/>
      <c r="F1282" s="81"/>
      <c r="G1282" s="82"/>
    </row>
    <row r="1283" spans="2:7">
      <c r="B1283" s="78"/>
      <c r="C1283" s="79"/>
      <c r="D1283" s="95"/>
      <c r="E1283" s="80"/>
      <c r="F1283" s="81"/>
      <c r="G1283" s="82"/>
    </row>
    <row r="1284" spans="2:7">
      <c r="B1284" s="78"/>
      <c r="C1284" s="79"/>
      <c r="D1284" s="95"/>
      <c r="E1284" s="80"/>
      <c r="F1284" s="81"/>
      <c r="G1284" s="82"/>
    </row>
    <row r="1285" spans="2:7">
      <c r="B1285" s="78"/>
      <c r="C1285" s="79"/>
      <c r="D1285" s="95"/>
      <c r="E1285" s="80"/>
      <c r="F1285" s="81"/>
      <c r="G1285" s="82"/>
    </row>
    <row r="1286" spans="2:7">
      <c r="B1286" s="78"/>
      <c r="C1286" s="79"/>
      <c r="D1286" s="95"/>
      <c r="E1286" s="80"/>
      <c r="F1286" s="81"/>
      <c r="G1286" s="82"/>
    </row>
    <row r="1287" spans="2:7">
      <c r="B1287" s="78"/>
      <c r="C1287" s="79"/>
      <c r="D1287" s="95"/>
      <c r="E1287" s="80"/>
      <c r="F1287" s="81"/>
      <c r="G1287" s="82"/>
    </row>
    <row r="1288" spans="2:7">
      <c r="B1288" s="78"/>
      <c r="C1288" s="79"/>
      <c r="D1288" s="95"/>
      <c r="E1288" s="80"/>
      <c r="F1288" s="81"/>
      <c r="G1288" s="82"/>
    </row>
    <row r="1289" spans="2:7">
      <c r="B1289" s="78"/>
      <c r="C1289" s="79"/>
      <c r="D1289" s="95"/>
      <c r="E1289" s="80"/>
      <c r="F1289" s="81"/>
      <c r="G1289" s="82"/>
    </row>
    <row r="1290" spans="2:7">
      <c r="B1290" s="78"/>
      <c r="C1290" s="79"/>
      <c r="D1290" s="95"/>
      <c r="E1290" s="80"/>
      <c r="F1290" s="81"/>
      <c r="G1290" s="82"/>
    </row>
    <row r="1291" spans="2:7">
      <c r="B1291" s="78"/>
      <c r="C1291" s="79"/>
      <c r="D1291" s="95"/>
      <c r="E1291" s="80"/>
      <c r="F1291" s="81"/>
      <c r="G1291" s="82"/>
    </row>
    <row r="1292" spans="2:7">
      <c r="B1292" s="78"/>
      <c r="C1292" s="79"/>
      <c r="D1292" s="95"/>
      <c r="E1292" s="80"/>
      <c r="F1292" s="81"/>
      <c r="G1292" s="82"/>
    </row>
    <row r="1293" spans="2:7">
      <c r="B1293" s="78"/>
      <c r="C1293" s="79"/>
      <c r="D1293" s="95"/>
      <c r="E1293" s="80"/>
      <c r="F1293" s="81"/>
      <c r="G1293" s="82"/>
    </row>
    <row r="1294" spans="2:7">
      <c r="B1294" s="78"/>
      <c r="C1294" s="79"/>
      <c r="D1294" s="95"/>
      <c r="E1294" s="80"/>
      <c r="F1294" s="81"/>
      <c r="G1294" s="82"/>
    </row>
    <row r="1295" spans="2:7">
      <c r="B1295" s="78"/>
      <c r="C1295" s="79"/>
      <c r="D1295" s="95"/>
      <c r="E1295" s="80"/>
      <c r="F1295" s="81"/>
      <c r="G1295" s="82"/>
    </row>
    <row r="1296" spans="2:7">
      <c r="B1296" s="78"/>
      <c r="C1296" s="79"/>
      <c r="D1296" s="95"/>
      <c r="E1296" s="80"/>
      <c r="F1296" s="81"/>
      <c r="G1296" s="82"/>
    </row>
    <row r="1297" spans="2:7">
      <c r="B1297" s="78"/>
      <c r="C1297" s="79"/>
      <c r="D1297" s="95"/>
      <c r="E1297" s="80"/>
      <c r="F1297" s="81"/>
      <c r="G1297" s="82"/>
    </row>
    <row r="1298" spans="2:7">
      <c r="B1298" s="78"/>
      <c r="C1298" s="79"/>
      <c r="D1298" s="95"/>
      <c r="E1298" s="80"/>
      <c r="F1298" s="81"/>
      <c r="G1298" s="82"/>
    </row>
    <row r="1299" spans="2:7">
      <c r="B1299" s="78"/>
      <c r="C1299" s="79"/>
      <c r="D1299" s="95"/>
      <c r="E1299" s="80"/>
      <c r="F1299" s="81"/>
      <c r="G1299" s="82"/>
    </row>
    <row r="1300" spans="2:7">
      <c r="B1300" s="78"/>
      <c r="C1300" s="79"/>
      <c r="D1300" s="95"/>
      <c r="E1300" s="80"/>
      <c r="F1300" s="81"/>
      <c r="G1300" s="82"/>
    </row>
    <row r="1301" spans="2:7">
      <c r="B1301" s="78"/>
      <c r="C1301" s="79"/>
      <c r="D1301" s="95"/>
      <c r="E1301" s="80"/>
      <c r="F1301" s="81"/>
      <c r="G1301" s="82"/>
    </row>
    <row r="1302" spans="2:7">
      <c r="B1302" s="78"/>
      <c r="C1302" s="79"/>
      <c r="D1302" s="95"/>
      <c r="E1302" s="80"/>
      <c r="F1302" s="81"/>
      <c r="G1302" s="82"/>
    </row>
    <row r="1303" spans="2:7">
      <c r="B1303" s="78"/>
      <c r="C1303" s="79"/>
      <c r="D1303" s="95"/>
      <c r="E1303" s="80"/>
      <c r="F1303" s="81"/>
      <c r="G1303" s="82"/>
    </row>
    <row r="1304" spans="2:7">
      <c r="B1304" s="78"/>
      <c r="C1304" s="79"/>
      <c r="D1304" s="95"/>
      <c r="E1304" s="80"/>
      <c r="F1304" s="81"/>
      <c r="G1304" s="82"/>
    </row>
    <row r="1305" spans="2:7">
      <c r="B1305" s="78"/>
      <c r="C1305" s="79"/>
      <c r="D1305" s="95"/>
      <c r="E1305" s="80"/>
      <c r="F1305" s="81"/>
      <c r="G1305" s="82"/>
    </row>
    <row r="1306" spans="2:7">
      <c r="B1306" s="78"/>
      <c r="C1306" s="79"/>
      <c r="D1306" s="95"/>
      <c r="E1306" s="80"/>
      <c r="F1306" s="81"/>
      <c r="G1306" s="82"/>
    </row>
    <row r="1307" spans="2:7">
      <c r="B1307" s="78"/>
      <c r="C1307" s="79"/>
      <c r="D1307" s="95"/>
      <c r="E1307" s="80"/>
      <c r="F1307" s="81"/>
      <c r="G1307" s="82"/>
    </row>
    <row r="1308" spans="2:7">
      <c r="B1308" s="78"/>
      <c r="C1308" s="79"/>
      <c r="D1308" s="95"/>
      <c r="E1308" s="80"/>
      <c r="F1308" s="81"/>
      <c r="G1308" s="82"/>
    </row>
    <row r="1309" spans="2:7">
      <c r="B1309" s="78"/>
      <c r="C1309" s="79"/>
      <c r="D1309" s="95"/>
      <c r="E1309" s="80"/>
      <c r="F1309" s="81"/>
      <c r="G1309" s="82"/>
    </row>
    <row r="1310" spans="2:7">
      <c r="B1310" s="78"/>
      <c r="C1310" s="79"/>
      <c r="D1310" s="95"/>
      <c r="E1310" s="80"/>
      <c r="F1310" s="81"/>
      <c r="G1310" s="82"/>
    </row>
    <row r="1311" spans="2:7">
      <c r="B1311" s="78"/>
      <c r="C1311" s="79"/>
      <c r="D1311" s="95"/>
      <c r="E1311" s="80"/>
      <c r="F1311" s="81"/>
      <c r="G1311" s="82"/>
    </row>
    <row r="1312" spans="2:7">
      <c r="B1312" s="78"/>
      <c r="C1312" s="79"/>
      <c r="D1312" s="95"/>
      <c r="E1312" s="80"/>
      <c r="F1312" s="81"/>
      <c r="G1312" s="82"/>
    </row>
    <row r="1313" spans="2:7">
      <c r="B1313" s="78"/>
      <c r="C1313" s="79"/>
      <c r="D1313" s="95"/>
      <c r="E1313" s="80"/>
      <c r="F1313" s="81"/>
      <c r="G1313" s="82"/>
    </row>
    <row r="1314" spans="2:7">
      <c r="B1314" s="78"/>
      <c r="C1314" s="79"/>
      <c r="D1314" s="95"/>
      <c r="E1314" s="80"/>
      <c r="F1314" s="81"/>
      <c r="G1314" s="82"/>
    </row>
    <row r="1315" spans="2:7">
      <c r="B1315" s="78"/>
      <c r="C1315" s="79"/>
      <c r="D1315" s="95"/>
      <c r="E1315" s="80"/>
      <c r="F1315" s="81"/>
      <c r="G1315" s="82"/>
    </row>
    <row r="1316" spans="2:7">
      <c r="B1316" s="78"/>
      <c r="C1316" s="79"/>
      <c r="D1316" s="95"/>
      <c r="E1316" s="80"/>
      <c r="F1316" s="81"/>
      <c r="G1316" s="82"/>
    </row>
    <row r="1317" spans="2:7">
      <c r="B1317" s="78"/>
      <c r="C1317" s="79"/>
      <c r="D1317" s="95"/>
      <c r="E1317" s="80"/>
      <c r="F1317" s="81"/>
      <c r="G1317" s="82"/>
    </row>
    <row r="1318" spans="2:7">
      <c r="B1318" s="78"/>
      <c r="C1318" s="79"/>
      <c r="D1318" s="95"/>
      <c r="E1318" s="80"/>
      <c r="F1318" s="81"/>
      <c r="G1318" s="82"/>
    </row>
    <row r="1319" spans="2:7">
      <c r="B1319" s="78"/>
      <c r="C1319" s="79"/>
      <c r="D1319" s="95"/>
      <c r="E1319" s="80"/>
      <c r="F1319" s="81"/>
      <c r="G1319" s="82"/>
    </row>
    <row r="1320" spans="2:7">
      <c r="B1320" s="78"/>
      <c r="C1320" s="79"/>
      <c r="D1320" s="95"/>
      <c r="E1320" s="80"/>
      <c r="F1320" s="81"/>
      <c r="G1320" s="82"/>
    </row>
    <row r="1321" spans="2:7">
      <c r="B1321" s="78"/>
      <c r="C1321" s="79"/>
      <c r="D1321" s="95"/>
      <c r="E1321" s="80"/>
      <c r="F1321" s="81"/>
      <c r="G1321" s="82"/>
    </row>
    <row r="1322" spans="2:7">
      <c r="B1322" s="78"/>
      <c r="C1322" s="79"/>
      <c r="D1322" s="95"/>
      <c r="E1322" s="80"/>
      <c r="F1322" s="81"/>
      <c r="G1322" s="82"/>
    </row>
    <row r="1323" spans="2:7">
      <c r="B1323" s="78"/>
      <c r="C1323" s="79"/>
      <c r="D1323" s="95"/>
      <c r="E1323" s="80"/>
      <c r="F1323" s="81"/>
      <c r="G1323" s="82"/>
    </row>
    <row r="1324" spans="2:7">
      <c r="B1324" s="78"/>
      <c r="C1324" s="79"/>
      <c r="D1324" s="95"/>
      <c r="E1324" s="80"/>
      <c r="F1324" s="81"/>
      <c r="G1324" s="82"/>
    </row>
    <row r="1325" spans="2:7">
      <c r="B1325" s="78"/>
      <c r="C1325" s="79"/>
      <c r="D1325" s="95"/>
      <c r="E1325" s="80"/>
      <c r="F1325" s="81"/>
      <c r="G1325" s="82"/>
    </row>
    <row r="1326" spans="2:7">
      <c r="B1326" s="78"/>
      <c r="C1326" s="79"/>
      <c r="D1326" s="95"/>
      <c r="E1326" s="80"/>
      <c r="F1326" s="81"/>
      <c r="G1326" s="82"/>
    </row>
    <row r="1327" spans="2:7">
      <c r="B1327" s="78"/>
      <c r="C1327" s="79"/>
      <c r="D1327" s="95"/>
      <c r="E1327" s="80"/>
      <c r="F1327" s="81"/>
      <c r="G1327" s="82"/>
    </row>
    <row r="1328" spans="2:7">
      <c r="B1328" s="78"/>
      <c r="C1328" s="79"/>
      <c r="D1328" s="95"/>
      <c r="E1328" s="80"/>
      <c r="F1328" s="81"/>
      <c r="G1328" s="82"/>
    </row>
    <row r="1329" spans="2:7">
      <c r="B1329" s="78"/>
      <c r="C1329" s="79"/>
      <c r="D1329" s="95"/>
      <c r="E1329" s="80"/>
      <c r="F1329" s="81"/>
      <c r="G1329" s="82"/>
    </row>
    <row r="1330" spans="2:7">
      <c r="B1330" s="78"/>
      <c r="C1330" s="79"/>
      <c r="D1330" s="95"/>
      <c r="E1330" s="80"/>
      <c r="F1330" s="81"/>
      <c r="G1330" s="82"/>
    </row>
    <row r="1331" spans="2:7">
      <c r="B1331" s="78"/>
      <c r="C1331" s="79"/>
      <c r="D1331" s="95"/>
      <c r="E1331" s="80"/>
      <c r="F1331" s="81"/>
      <c r="G1331" s="82"/>
    </row>
    <row r="1332" spans="2:7">
      <c r="B1332" s="78"/>
      <c r="C1332" s="79"/>
      <c r="D1332" s="95"/>
      <c r="E1332" s="80"/>
      <c r="F1332" s="81"/>
      <c r="G1332" s="82"/>
    </row>
    <row r="1333" spans="2:7">
      <c r="B1333" s="78"/>
      <c r="C1333" s="79"/>
      <c r="D1333" s="95"/>
      <c r="E1333" s="80"/>
      <c r="F1333" s="81"/>
      <c r="G1333" s="82"/>
    </row>
    <row r="1334" spans="2:7">
      <c r="B1334" s="78"/>
      <c r="C1334" s="79"/>
      <c r="D1334" s="95"/>
      <c r="E1334" s="80"/>
      <c r="F1334" s="81"/>
      <c r="G1334" s="82"/>
    </row>
    <row r="1335" spans="2:7">
      <c r="B1335" s="78"/>
      <c r="C1335" s="79"/>
      <c r="D1335" s="95"/>
      <c r="E1335" s="80"/>
      <c r="F1335" s="81"/>
      <c r="G1335" s="82"/>
    </row>
    <row r="1336" spans="2:7">
      <c r="B1336" s="78"/>
      <c r="C1336" s="79"/>
      <c r="D1336" s="95"/>
      <c r="E1336" s="80"/>
      <c r="F1336" s="81"/>
      <c r="G1336" s="82"/>
    </row>
    <row r="1337" spans="2:7">
      <c r="B1337" s="78"/>
      <c r="C1337" s="79"/>
      <c r="D1337" s="95"/>
      <c r="E1337" s="80"/>
      <c r="F1337" s="81"/>
      <c r="G1337" s="82"/>
    </row>
    <row r="1338" spans="2:7">
      <c r="B1338" s="78"/>
      <c r="C1338" s="79"/>
      <c r="D1338" s="95"/>
      <c r="E1338" s="80"/>
      <c r="F1338" s="81"/>
      <c r="G1338" s="82"/>
    </row>
    <row r="1339" spans="2:7">
      <c r="B1339" s="78"/>
      <c r="C1339" s="79"/>
      <c r="D1339" s="95"/>
      <c r="E1339" s="80"/>
      <c r="F1339" s="81"/>
      <c r="G1339" s="82"/>
    </row>
    <row r="1340" spans="2:7">
      <c r="B1340" s="78"/>
      <c r="C1340" s="79"/>
      <c r="D1340" s="95"/>
      <c r="E1340" s="80"/>
      <c r="F1340" s="81"/>
      <c r="G1340" s="82"/>
    </row>
    <row r="1341" spans="2:7">
      <c r="B1341" s="78"/>
      <c r="C1341" s="79"/>
      <c r="D1341" s="95"/>
      <c r="E1341" s="80"/>
      <c r="F1341" s="81"/>
      <c r="G1341" s="82"/>
    </row>
    <row r="1342" spans="2:7">
      <c r="B1342" s="78"/>
      <c r="C1342" s="79"/>
      <c r="D1342" s="95"/>
      <c r="E1342" s="80"/>
      <c r="F1342" s="81"/>
      <c r="G1342" s="82"/>
    </row>
    <row r="1343" spans="2:7">
      <c r="B1343" s="78"/>
      <c r="C1343" s="79"/>
      <c r="D1343" s="95"/>
      <c r="E1343" s="80"/>
      <c r="F1343" s="81"/>
      <c r="G1343" s="82"/>
    </row>
    <row r="1344" spans="2:7">
      <c r="B1344" s="78"/>
      <c r="C1344" s="79"/>
      <c r="D1344" s="95"/>
      <c r="E1344" s="80"/>
      <c r="F1344" s="81"/>
      <c r="G1344" s="82"/>
    </row>
    <row r="1345" spans="2:7">
      <c r="B1345" s="78"/>
      <c r="C1345" s="79"/>
      <c r="D1345" s="95"/>
      <c r="E1345" s="80"/>
      <c r="F1345" s="81"/>
      <c r="G1345" s="82"/>
    </row>
    <row r="1346" spans="2:7">
      <c r="B1346" s="78"/>
      <c r="C1346" s="79"/>
      <c r="D1346" s="95"/>
      <c r="E1346" s="80"/>
      <c r="F1346" s="81"/>
      <c r="G1346" s="82"/>
    </row>
    <row r="1347" spans="2:7">
      <c r="B1347" s="78"/>
      <c r="C1347" s="79"/>
      <c r="D1347" s="95"/>
      <c r="E1347" s="80"/>
      <c r="F1347" s="81"/>
      <c r="G1347" s="82"/>
    </row>
    <row r="1348" spans="2:7">
      <c r="B1348" s="78"/>
      <c r="C1348" s="79"/>
      <c r="D1348" s="95"/>
      <c r="E1348" s="80"/>
      <c r="F1348" s="81"/>
      <c r="G1348" s="82"/>
    </row>
    <row r="1349" spans="2:7">
      <c r="B1349" s="78"/>
      <c r="C1349" s="79"/>
      <c r="D1349" s="95"/>
      <c r="E1349" s="80"/>
      <c r="F1349" s="81"/>
      <c r="G1349" s="82"/>
    </row>
    <row r="1350" spans="2:7">
      <c r="B1350" s="78"/>
      <c r="C1350" s="79"/>
      <c r="D1350" s="95"/>
      <c r="E1350" s="80"/>
      <c r="F1350" s="81"/>
      <c r="G1350" s="82"/>
    </row>
    <row r="1351" spans="2:7">
      <c r="B1351" s="78"/>
      <c r="C1351" s="79"/>
      <c r="D1351" s="95"/>
      <c r="E1351" s="80"/>
      <c r="F1351" s="81"/>
      <c r="G1351" s="82"/>
    </row>
    <row r="1352" spans="2:7">
      <c r="B1352" s="78"/>
      <c r="C1352" s="79"/>
      <c r="D1352" s="95"/>
      <c r="E1352" s="80"/>
      <c r="F1352" s="81"/>
      <c r="G1352" s="82"/>
    </row>
    <row r="1353" spans="2:7">
      <c r="B1353" s="78"/>
      <c r="C1353" s="79"/>
      <c r="D1353" s="95"/>
      <c r="E1353" s="80"/>
      <c r="F1353" s="81"/>
      <c r="G1353" s="82"/>
    </row>
    <row r="1354" spans="2:7">
      <c r="B1354" s="78"/>
      <c r="C1354" s="79"/>
      <c r="D1354" s="95"/>
      <c r="E1354" s="80"/>
      <c r="F1354" s="81"/>
      <c r="G1354" s="82"/>
    </row>
    <row r="1355" spans="2:7">
      <c r="B1355" s="78"/>
      <c r="C1355" s="79"/>
      <c r="D1355" s="95"/>
      <c r="E1355" s="80"/>
      <c r="F1355" s="81"/>
      <c r="G1355" s="82"/>
    </row>
    <row r="1356" spans="2:7">
      <c r="B1356" s="78"/>
      <c r="C1356" s="79"/>
      <c r="D1356" s="95"/>
      <c r="E1356" s="80"/>
      <c r="F1356" s="81"/>
      <c r="G1356" s="82"/>
    </row>
    <row r="1357" spans="2:7">
      <c r="B1357" s="78"/>
      <c r="C1357" s="79"/>
      <c r="D1357" s="95"/>
      <c r="E1357" s="80"/>
      <c r="F1357" s="81"/>
      <c r="G1357" s="82"/>
    </row>
    <row r="1358" spans="2:7">
      <c r="B1358" s="78"/>
      <c r="C1358" s="79"/>
      <c r="D1358" s="95"/>
      <c r="E1358" s="80"/>
      <c r="F1358" s="81"/>
      <c r="G1358" s="82"/>
    </row>
    <row r="1359" spans="2:7">
      <c r="B1359" s="78"/>
      <c r="C1359" s="79"/>
      <c r="D1359" s="95"/>
      <c r="E1359" s="80"/>
      <c r="F1359" s="81"/>
      <c r="G1359" s="82"/>
    </row>
    <row r="1360" spans="2:7">
      <c r="B1360" s="78"/>
      <c r="C1360" s="79"/>
      <c r="D1360" s="95"/>
      <c r="E1360" s="80"/>
      <c r="F1360" s="81"/>
      <c r="G1360" s="82"/>
    </row>
    <row r="1361" spans="2:7">
      <c r="B1361" s="78"/>
      <c r="C1361" s="79"/>
      <c r="D1361" s="95"/>
      <c r="E1361" s="80"/>
      <c r="F1361" s="81"/>
      <c r="G1361" s="82"/>
    </row>
    <row r="1362" spans="2:7">
      <c r="B1362" s="78"/>
      <c r="C1362" s="79"/>
      <c r="D1362" s="95"/>
      <c r="E1362" s="80"/>
      <c r="F1362" s="81"/>
      <c r="G1362" s="82"/>
    </row>
    <row r="1363" spans="2:7">
      <c r="B1363" s="78"/>
      <c r="C1363" s="79"/>
      <c r="D1363" s="95"/>
      <c r="E1363" s="80"/>
      <c r="F1363" s="81"/>
      <c r="G1363" s="82"/>
    </row>
    <row r="1364" spans="2:7">
      <c r="B1364" s="78"/>
      <c r="C1364" s="79"/>
      <c r="D1364" s="95"/>
      <c r="E1364" s="80"/>
      <c r="F1364" s="81"/>
      <c r="G1364" s="82"/>
    </row>
    <row r="1365" spans="2:7">
      <c r="B1365" s="78"/>
      <c r="C1365" s="79"/>
      <c r="D1365" s="95"/>
      <c r="E1365" s="80"/>
      <c r="F1365" s="81"/>
      <c r="G1365" s="82"/>
    </row>
    <row r="1366" spans="2:7">
      <c r="B1366" s="78"/>
      <c r="C1366" s="79"/>
      <c r="D1366" s="95"/>
      <c r="E1366" s="80"/>
      <c r="F1366" s="81"/>
      <c r="G1366" s="82"/>
    </row>
    <row r="1367" spans="2:7">
      <c r="B1367" s="78"/>
      <c r="C1367" s="79"/>
      <c r="D1367" s="95"/>
      <c r="E1367" s="80"/>
      <c r="F1367" s="81"/>
      <c r="G1367" s="82"/>
    </row>
    <row r="1368" spans="2:7">
      <c r="B1368" s="78"/>
      <c r="C1368" s="79"/>
      <c r="D1368" s="95"/>
      <c r="E1368" s="80"/>
      <c r="F1368" s="81"/>
      <c r="G1368" s="82"/>
    </row>
    <row r="1369" spans="2:7">
      <c r="B1369" s="78"/>
      <c r="C1369" s="79"/>
      <c r="D1369" s="95"/>
      <c r="E1369" s="80"/>
      <c r="F1369" s="81"/>
      <c r="G1369" s="82"/>
    </row>
    <row r="1370" spans="2:7">
      <c r="B1370" s="78"/>
      <c r="C1370" s="79"/>
      <c r="D1370" s="95"/>
      <c r="E1370" s="80"/>
      <c r="F1370" s="81"/>
      <c r="G1370" s="82"/>
    </row>
    <row r="1371" spans="2:7">
      <c r="B1371" s="78"/>
      <c r="C1371" s="79"/>
      <c r="D1371" s="95"/>
      <c r="E1371" s="80"/>
      <c r="F1371" s="81"/>
      <c r="G1371" s="82"/>
    </row>
    <row r="1372" spans="2:7">
      <c r="B1372" s="78"/>
      <c r="C1372" s="79"/>
      <c r="D1372" s="95"/>
      <c r="E1372" s="80"/>
      <c r="F1372" s="81"/>
      <c r="G1372" s="82"/>
    </row>
    <row r="1373" spans="2:7">
      <c r="B1373" s="78"/>
      <c r="C1373" s="79"/>
      <c r="D1373" s="95"/>
      <c r="E1373" s="80"/>
      <c r="F1373" s="81"/>
      <c r="G1373" s="82"/>
    </row>
    <row r="1374" spans="2:7">
      <c r="B1374" s="78"/>
      <c r="C1374" s="79"/>
      <c r="D1374" s="95"/>
      <c r="E1374" s="80"/>
      <c r="F1374" s="81"/>
      <c r="G1374" s="82"/>
    </row>
    <row r="1375" spans="2:7">
      <c r="B1375" s="78"/>
      <c r="C1375" s="79"/>
      <c r="D1375" s="95"/>
      <c r="E1375" s="80"/>
      <c r="F1375" s="81"/>
      <c r="G1375" s="82"/>
    </row>
    <row r="1376" spans="2:7">
      <c r="B1376" s="78"/>
      <c r="C1376" s="79"/>
      <c r="D1376" s="95"/>
      <c r="E1376" s="80"/>
      <c r="F1376" s="81"/>
      <c r="G1376" s="82"/>
    </row>
    <row r="1377" spans="2:7">
      <c r="B1377" s="78"/>
      <c r="C1377" s="79"/>
      <c r="D1377" s="95"/>
      <c r="E1377" s="80"/>
      <c r="F1377" s="81"/>
      <c r="G1377" s="82"/>
    </row>
    <row r="1378" spans="2:7">
      <c r="B1378" s="78"/>
      <c r="C1378" s="79"/>
      <c r="D1378" s="95"/>
      <c r="E1378" s="80"/>
      <c r="F1378" s="81"/>
      <c r="G1378" s="82"/>
    </row>
    <row r="1379" spans="2:7">
      <c r="B1379" s="78"/>
      <c r="C1379" s="79"/>
      <c r="D1379" s="95"/>
      <c r="E1379" s="80"/>
      <c r="F1379" s="81"/>
      <c r="G1379" s="82"/>
    </row>
    <row r="1380" spans="2:7">
      <c r="B1380" s="78"/>
      <c r="C1380" s="79"/>
      <c r="D1380" s="95"/>
      <c r="E1380" s="80"/>
      <c r="F1380" s="81"/>
      <c r="G1380" s="82"/>
    </row>
    <row r="1381" spans="2:7">
      <c r="B1381" s="78"/>
      <c r="C1381" s="79"/>
      <c r="D1381" s="95"/>
      <c r="E1381" s="80"/>
      <c r="F1381" s="81"/>
      <c r="G1381" s="82"/>
    </row>
    <row r="1382" spans="2:7">
      <c r="B1382" s="78"/>
      <c r="C1382" s="79"/>
      <c r="D1382" s="95"/>
      <c r="E1382" s="80"/>
      <c r="F1382" s="81"/>
      <c r="G1382" s="82"/>
    </row>
    <row r="1383" spans="2:7">
      <c r="B1383" s="78"/>
      <c r="C1383" s="79"/>
      <c r="D1383" s="95"/>
      <c r="E1383" s="80"/>
      <c r="F1383" s="81"/>
      <c r="G1383" s="82"/>
    </row>
    <row r="1384" spans="2:7">
      <c r="B1384" s="78"/>
      <c r="C1384" s="79"/>
      <c r="D1384" s="95"/>
      <c r="E1384" s="80"/>
      <c r="F1384" s="81"/>
      <c r="G1384" s="82"/>
    </row>
    <row r="1385" spans="2:7">
      <c r="B1385" s="78"/>
      <c r="C1385" s="79"/>
      <c r="D1385" s="95"/>
      <c r="E1385" s="80"/>
      <c r="F1385" s="81"/>
      <c r="G1385" s="82"/>
    </row>
    <row r="1386" spans="2:7">
      <c r="B1386" s="78"/>
      <c r="C1386" s="79"/>
      <c r="D1386" s="95"/>
      <c r="E1386" s="80"/>
      <c r="F1386" s="81"/>
      <c r="G1386" s="82"/>
    </row>
    <row r="1387" spans="2:7">
      <c r="B1387" s="78"/>
      <c r="C1387" s="79"/>
      <c r="D1387" s="95"/>
      <c r="E1387" s="80"/>
      <c r="F1387" s="81"/>
      <c r="G1387" s="82"/>
    </row>
    <row r="1388" spans="2:7">
      <c r="B1388" s="78"/>
      <c r="C1388" s="79"/>
      <c r="D1388" s="95"/>
      <c r="E1388" s="80"/>
      <c r="F1388" s="81"/>
      <c r="G1388" s="82"/>
    </row>
    <row r="1389" spans="2:7">
      <c r="B1389" s="78"/>
      <c r="C1389" s="79"/>
      <c r="D1389" s="95"/>
      <c r="E1389" s="80"/>
      <c r="F1389" s="81"/>
      <c r="G1389" s="82"/>
    </row>
    <row r="1390" spans="2:7">
      <c r="B1390" s="78"/>
      <c r="C1390" s="79"/>
      <c r="D1390" s="95"/>
      <c r="E1390" s="80"/>
      <c r="F1390" s="81"/>
      <c r="G1390" s="82"/>
    </row>
    <row r="1391" spans="2:7">
      <c r="B1391" s="78"/>
      <c r="C1391" s="79"/>
      <c r="D1391" s="95"/>
      <c r="E1391" s="80"/>
      <c r="F1391" s="81"/>
      <c r="G1391" s="82"/>
    </row>
    <row r="1392" spans="2:7">
      <c r="B1392" s="78"/>
      <c r="C1392" s="79"/>
      <c r="D1392" s="95"/>
      <c r="E1392" s="80"/>
      <c r="F1392" s="81"/>
      <c r="G1392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FDD4A-4038-4BBB-954C-2A02DCDC64B1}">
  <sheetPr codeName="Sheet8">
    <pageSetUpPr fitToPage="1"/>
  </sheetPr>
  <dimension ref="A1:H1402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  <c r="G7" s="118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 s="7" customFormat="1">
      <c r="A9" s="8"/>
      <c r="B9" s="78">
        <v>45243</v>
      </c>
      <c r="C9" s="79">
        <v>45243.378472222219</v>
      </c>
      <c r="D9" s="95">
        <v>122</v>
      </c>
      <c r="E9" s="80">
        <v>6.05</v>
      </c>
      <c r="F9" s="81">
        <v>738.1</v>
      </c>
      <c r="G9" s="82" t="s">
        <v>8</v>
      </c>
      <c r="H9" s="8"/>
    </row>
    <row r="10" spans="1:8">
      <c r="B10" s="78">
        <v>45243</v>
      </c>
      <c r="C10" s="79">
        <v>45243.382511574076</v>
      </c>
      <c r="D10" s="95">
        <v>244</v>
      </c>
      <c r="E10" s="80">
        <v>6.0449999999999999</v>
      </c>
      <c r="F10" s="81">
        <v>1474.98</v>
      </c>
      <c r="G10" s="82" t="s">
        <v>8</v>
      </c>
    </row>
    <row r="11" spans="1:8">
      <c r="B11" s="78">
        <v>45243</v>
      </c>
      <c r="C11" s="79">
        <v>45243.382511574076</v>
      </c>
      <c r="D11" s="95">
        <v>1320</v>
      </c>
      <c r="E11" s="80">
        <v>6.0449999999999999</v>
      </c>
      <c r="F11" s="81">
        <v>7979.4</v>
      </c>
      <c r="G11" s="82" t="s">
        <v>8</v>
      </c>
    </row>
    <row r="12" spans="1:8">
      <c r="B12" s="78">
        <v>45243</v>
      </c>
      <c r="C12" s="79">
        <v>45243.389548611114</v>
      </c>
      <c r="D12" s="95">
        <v>460</v>
      </c>
      <c r="E12" s="80">
        <v>6.0549999999999997</v>
      </c>
      <c r="F12" s="81">
        <v>2785.2999999999997</v>
      </c>
      <c r="G12" s="82" t="s">
        <v>8</v>
      </c>
    </row>
    <row r="13" spans="1:8">
      <c r="B13" s="78">
        <v>45243</v>
      </c>
      <c r="C13" s="79">
        <v>45243.392754629633</v>
      </c>
      <c r="D13" s="95">
        <v>533</v>
      </c>
      <c r="E13" s="80">
        <v>6.0549999999999997</v>
      </c>
      <c r="F13" s="81">
        <v>3227.3150000000001</v>
      </c>
      <c r="G13" s="82" t="s">
        <v>8</v>
      </c>
    </row>
    <row r="14" spans="1:8">
      <c r="B14" s="78">
        <v>45243</v>
      </c>
      <c r="C14" s="79">
        <v>45243.395787037036</v>
      </c>
      <c r="D14" s="95">
        <v>1168</v>
      </c>
      <c r="E14" s="80">
        <v>6.0449999999999999</v>
      </c>
      <c r="F14" s="81">
        <v>7060.5599999999995</v>
      </c>
      <c r="G14" s="82" t="s">
        <v>8</v>
      </c>
    </row>
    <row r="15" spans="1:8">
      <c r="B15" s="78">
        <v>45243</v>
      </c>
      <c r="C15" s="79">
        <v>45243.395787037036</v>
      </c>
      <c r="D15" s="95">
        <v>278</v>
      </c>
      <c r="E15" s="80">
        <v>6.0449999999999999</v>
      </c>
      <c r="F15" s="81">
        <v>1680.51</v>
      </c>
      <c r="G15" s="82" t="s">
        <v>8</v>
      </c>
    </row>
    <row r="16" spans="1:8">
      <c r="B16" s="78">
        <v>45243</v>
      </c>
      <c r="C16" s="79">
        <v>45243.406782407408</v>
      </c>
      <c r="D16" s="95">
        <v>223</v>
      </c>
      <c r="E16" s="80">
        <v>6.0549999999999997</v>
      </c>
      <c r="F16" s="81">
        <v>1350.2649999999999</v>
      </c>
      <c r="G16" s="82" t="s">
        <v>8</v>
      </c>
    </row>
    <row r="17" spans="2:7">
      <c r="B17" s="78">
        <v>45243</v>
      </c>
      <c r="C17" s="79">
        <v>45243.406782407408</v>
      </c>
      <c r="D17" s="95">
        <v>286</v>
      </c>
      <c r="E17" s="80">
        <v>6.0549999999999997</v>
      </c>
      <c r="F17" s="81">
        <v>1731.73</v>
      </c>
      <c r="G17" s="82" t="s">
        <v>8</v>
      </c>
    </row>
    <row r="18" spans="2:7">
      <c r="B18" s="78">
        <v>45243</v>
      </c>
      <c r="C18" s="79">
        <v>45243.410613425927</v>
      </c>
      <c r="D18" s="95">
        <v>487</v>
      </c>
      <c r="E18" s="80">
        <v>6.0549999999999997</v>
      </c>
      <c r="F18" s="81">
        <v>2948.7849999999999</v>
      </c>
      <c r="G18" s="82" t="s">
        <v>8</v>
      </c>
    </row>
    <row r="19" spans="2:7">
      <c r="B19" s="78">
        <v>45243</v>
      </c>
      <c r="C19" s="79">
        <v>45243.414456018516</v>
      </c>
      <c r="D19" s="95">
        <v>496</v>
      </c>
      <c r="E19" s="80">
        <v>6.0549999999999997</v>
      </c>
      <c r="F19" s="81">
        <v>3003.2799999999997</v>
      </c>
      <c r="G19" s="82" t="s">
        <v>8</v>
      </c>
    </row>
    <row r="20" spans="2:7">
      <c r="B20" s="78">
        <v>45243</v>
      </c>
      <c r="C20" s="79">
        <v>45243.418425925927</v>
      </c>
      <c r="D20" s="95">
        <v>191</v>
      </c>
      <c r="E20" s="80">
        <v>6.0549999999999997</v>
      </c>
      <c r="F20" s="81">
        <v>1156.5049999999999</v>
      </c>
      <c r="G20" s="82" t="s">
        <v>8</v>
      </c>
    </row>
    <row r="21" spans="2:7">
      <c r="B21" s="78">
        <v>45243</v>
      </c>
      <c r="C21" s="79">
        <v>45243.418425925927</v>
      </c>
      <c r="D21" s="95">
        <v>307</v>
      </c>
      <c r="E21" s="80">
        <v>6.0549999999999997</v>
      </c>
      <c r="F21" s="81">
        <v>1858.885</v>
      </c>
      <c r="G21" s="82" t="s">
        <v>8</v>
      </c>
    </row>
    <row r="22" spans="2:7">
      <c r="B22" s="78">
        <v>45243</v>
      </c>
      <c r="C22" s="79">
        <v>45243.419502314813</v>
      </c>
      <c r="D22" s="95">
        <v>13</v>
      </c>
      <c r="E22" s="80">
        <v>6.0449999999999999</v>
      </c>
      <c r="F22" s="81">
        <v>78.584999999999994</v>
      </c>
      <c r="G22" s="82" t="s">
        <v>8</v>
      </c>
    </row>
    <row r="23" spans="2:7">
      <c r="B23" s="78">
        <v>45243</v>
      </c>
      <c r="C23" s="79">
        <v>45243.419502314813</v>
      </c>
      <c r="D23" s="95">
        <v>1500</v>
      </c>
      <c r="E23" s="80">
        <v>6.0449999999999999</v>
      </c>
      <c r="F23" s="81">
        <v>9067.5</v>
      </c>
      <c r="G23" s="82" t="s">
        <v>8</v>
      </c>
    </row>
    <row r="24" spans="2:7">
      <c r="B24" s="78">
        <v>45243</v>
      </c>
      <c r="C24" s="79">
        <v>45243.427835648145</v>
      </c>
      <c r="D24" s="95">
        <v>269</v>
      </c>
      <c r="E24" s="80">
        <v>6.0449999999999999</v>
      </c>
      <c r="F24" s="81">
        <v>1626.105</v>
      </c>
      <c r="G24" s="82" t="s">
        <v>8</v>
      </c>
    </row>
    <row r="25" spans="2:7">
      <c r="B25" s="78">
        <v>45243</v>
      </c>
      <c r="C25" s="79">
        <v>45243.427835648145</v>
      </c>
      <c r="D25" s="95">
        <v>237</v>
      </c>
      <c r="E25" s="80">
        <v>6.0449999999999999</v>
      </c>
      <c r="F25" s="81">
        <v>1432.665</v>
      </c>
      <c r="G25" s="82" t="s">
        <v>8</v>
      </c>
    </row>
    <row r="26" spans="2:7">
      <c r="B26" s="78">
        <v>45243</v>
      </c>
      <c r="C26" s="79">
        <v>45243.439351851855</v>
      </c>
      <c r="D26" s="95">
        <v>260</v>
      </c>
      <c r="E26" s="80">
        <v>6.0350000000000001</v>
      </c>
      <c r="F26" s="81">
        <v>1569.1000000000001</v>
      </c>
      <c r="G26" s="82" t="s">
        <v>8</v>
      </c>
    </row>
    <row r="27" spans="2:7">
      <c r="B27" s="78">
        <v>45243</v>
      </c>
      <c r="C27" s="79">
        <v>45243.439351851855</v>
      </c>
      <c r="D27" s="95">
        <v>236</v>
      </c>
      <c r="E27" s="80">
        <v>6.0350000000000001</v>
      </c>
      <c r="F27" s="81">
        <v>1424.26</v>
      </c>
      <c r="G27" s="82" t="s">
        <v>8</v>
      </c>
    </row>
    <row r="28" spans="2:7">
      <c r="B28" s="78">
        <v>45243</v>
      </c>
      <c r="C28" s="79">
        <v>45243.439351851855</v>
      </c>
      <c r="D28" s="95">
        <v>515</v>
      </c>
      <c r="E28" s="80">
        <v>6.0350000000000001</v>
      </c>
      <c r="F28" s="81">
        <v>3108.0250000000001</v>
      </c>
      <c r="G28" s="82" t="s">
        <v>8</v>
      </c>
    </row>
    <row r="29" spans="2:7">
      <c r="B29" s="78">
        <v>45243</v>
      </c>
      <c r="C29" s="79">
        <v>45243.446273148147</v>
      </c>
      <c r="D29" s="95">
        <v>508</v>
      </c>
      <c r="E29" s="80">
        <v>6.03</v>
      </c>
      <c r="F29" s="81">
        <v>3063.2400000000002</v>
      </c>
      <c r="G29" s="82" t="s">
        <v>8</v>
      </c>
    </row>
    <row r="30" spans="2:7">
      <c r="B30" s="78">
        <v>45243</v>
      </c>
      <c r="C30" s="79">
        <v>45243.446273148147</v>
      </c>
      <c r="D30" s="95">
        <v>281</v>
      </c>
      <c r="E30" s="80">
        <v>6.03</v>
      </c>
      <c r="F30" s="81">
        <v>1694.43</v>
      </c>
      <c r="G30" s="82" t="s">
        <v>8</v>
      </c>
    </row>
    <row r="31" spans="2:7">
      <c r="B31" s="78">
        <v>45243</v>
      </c>
      <c r="C31" s="79">
        <v>45243.446273148147</v>
      </c>
      <c r="D31" s="95">
        <v>234</v>
      </c>
      <c r="E31" s="80">
        <v>6.03</v>
      </c>
      <c r="F31" s="81">
        <v>1411.02</v>
      </c>
      <c r="G31" s="82" t="s">
        <v>8</v>
      </c>
    </row>
    <row r="32" spans="2:7">
      <c r="B32" s="78">
        <v>45243</v>
      </c>
      <c r="C32" s="79">
        <v>45243.457743055558</v>
      </c>
      <c r="D32" s="95">
        <v>96</v>
      </c>
      <c r="E32" s="80">
        <v>6.03</v>
      </c>
      <c r="F32" s="81">
        <v>578.88</v>
      </c>
      <c r="G32" s="82" t="s">
        <v>8</v>
      </c>
    </row>
    <row r="33" spans="2:7">
      <c r="B33" s="78">
        <v>45243</v>
      </c>
      <c r="C33" s="79">
        <v>45243.457743055558</v>
      </c>
      <c r="D33" s="95">
        <v>386</v>
      </c>
      <c r="E33" s="80">
        <v>6.03</v>
      </c>
      <c r="F33" s="81">
        <v>2327.58</v>
      </c>
      <c r="G33" s="82" t="s">
        <v>8</v>
      </c>
    </row>
    <row r="34" spans="2:7">
      <c r="B34" s="78">
        <v>45243</v>
      </c>
      <c r="C34" s="79">
        <v>45243.458761574075</v>
      </c>
      <c r="D34" s="95">
        <v>480</v>
      </c>
      <c r="E34" s="80">
        <v>6.02</v>
      </c>
      <c r="F34" s="81">
        <v>2889.6</v>
      </c>
      <c r="G34" s="82" t="s">
        <v>8</v>
      </c>
    </row>
    <row r="35" spans="2:7">
      <c r="B35" s="78">
        <v>45243</v>
      </c>
      <c r="C35" s="79">
        <v>45243.458761574075</v>
      </c>
      <c r="D35" s="95">
        <v>287</v>
      </c>
      <c r="E35" s="80">
        <v>6.02</v>
      </c>
      <c r="F35" s="81">
        <v>1727.7399999999998</v>
      </c>
      <c r="G35" s="82" t="s">
        <v>8</v>
      </c>
    </row>
    <row r="36" spans="2:7">
      <c r="B36" s="78">
        <v>45243</v>
      </c>
      <c r="C36" s="79">
        <v>45243.458761574075</v>
      </c>
      <c r="D36" s="95">
        <v>232</v>
      </c>
      <c r="E36" s="80">
        <v>6.02</v>
      </c>
      <c r="F36" s="81">
        <v>1396.6399999999999</v>
      </c>
      <c r="G36" s="82" t="s">
        <v>8</v>
      </c>
    </row>
    <row r="37" spans="2:7">
      <c r="B37" s="78">
        <v>45243</v>
      </c>
      <c r="C37" s="79">
        <v>45243.458761574075</v>
      </c>
      <c r="D37" s="95">
        <v>482</v>
      </c>
      <c r="E37" s="80">
        <v>6.0250000000000004</v>
      </c>
      <c r="F37" s="81">
        <v>2904.05</v>
      </c>
      <c r="G37" s="82" t="s">
        <v>8</v>
      </c>
    </row>
    <row r="38" spans="2:7">
      <c r="B38" s="78">
        <v>45243</v>
      </c>
      <c r="C38" s="79">
        <v>45243.476064814815</v>
      </c>
      <c r="D38" s="95">
        <v>35</v>
      </c>
      <c r="E38" s="80">
        <v>6.04</v>
      </c>
      <c r="F38" s="81">
        <v>211.4</v>
      </c>
      <c r="G38" s="82" t="s">
        <v>8</v>
      </c>
    </row>
    <row r="39" spans="2:7">
      <c r="B39" s="78">
        <v>45243</v>
      </c>
      <c r="C39" s="79">
        <v>45243.476064814815</v>
      </c>
      <c r="D39" s="95">
        <v>554</v>
      </c>
      <c r="E39" s="80">
        <v>6.04</v>
      </c>
      <c r="F39" s="81">
        <v>3346.16</v>
      </c>
      <c r="G39" s="82" t="s">
        <v>8</v>
      </c>
    </row>
    <row r="40" spans="2:7">
      <c r="B40" s="78">
        <v>45243</v>
      </c>
      <c r="C40" s="79">
        <v>45243.476064814815</v>
      </c>
      <c r="D40" s="95">
        <v>977</v>
      </c>
      <c r="E40" s="80">
        <v>6.04</v>
      </c>
      <c r="F40" s="81">
        <v>5901.08</v>
      </c>
      <c r="G40" s="82" t="s">
        <v>8</v>
      </c>
    </row>
    <row r="41" spans="2:7">
      <c r="B41" s="78">
        <v>45243</v>
      </c>
      <c r="C41" s="79">
        <v>45243.490231481483</v>
      </c>
      <c r="D41" s="95">
        <v>41</v>
      </c>
      <c r="E41" s="80">
        <v>6.0449999999999999</v>
      </c>
      <c r="F41" s="81">
        <v>247.845</v>
      </c>
      <c r="G41" s="82" t="s">
        <v>8</v>
      </c>
    </row>
    <row r="42" spans="2:7">
      <c r="B42" s="78">
        <v>45243</v>
      </c>
      <c r="C42" s="79">
        <v>45243.490231481483</v>
      </c>
      <c r="D42" s="95">
        <v>268</v>
      </c>
      <c r="E42" s="80">
        <v>6.0449999999999999</v>
      </c>
      <c r="F42" s="81">
        <v>1620.06</v>
      </c>
      <c r="G42" s="82" t="s">
        <v>8</v>
      </c>
    </row>
    <row r="43" spans="2:7">
      <c r="B43" s="78">
        <v>45243</v>
      </c>
      <c r="C43" s="79">
        <v>45243.493310185186</v>
      </c>
      <c r="D43" s="95">
        <v>74</v>
      </c>
      <c r="E43" s="80">
        <v>6.04</v>
      </c>
      <c r="F43" s="81">
        <v>446.96</v>
      </c>
      <c r="G43" s="82" t="s">
        <v>8</v>
      </c>
    </row>
    <row r="44" spans="2:7">
      <c r="B44" s="78">
        <v>45243</v>
      </c>
      <c r="C44" s="79">
        <v>45243.493402777778</v>
      </c>
      <c r="D44" s="95">
        <v>409</v>
      </c>
      <c r="E44" s="80">
        <v>6.04</v>
      </c>
      <c r="F44" s="81">
        <v>2470.36</v>
      </c>
      <c r="G44" s="82" t="s">
        <v>8</v>
      </c>
    </row>
    <row r="45" spans="2:7">
      <c r="B45" s="78">
        <v>45243</v>
      </c>
      <c r="C45" s="79">
        <v>45243.505844907406</v>
      </c>
      <c r="D45" s="95">
        <v>473</v>
      </c>
      <c r="E45" s="80">
        <v>6.04</v>
      </c>
      <c r="F45" s="81">
        <v>2856.92</v>
      </c>
      <c r="G45" s="82" t="s">
        <v>8</v>
      </c>
    </row>
    <row r="46" spans="2:7">
      <c r="B46" s="78">
        <v>45243</v>
      </c>
      <c r="C46" s="79">
        <v>45243.505844907406</v>
      </c>
      <c r="D46" s="95">
        <v>493</v>
      </c>
      <c r="E46" s="80">
        <v>6.04</v>
      </c>
      <c r="F46" s="81">
        <v>2977.72</v>
      </c>
      <c r="G46" s="82" t="s">
        <v>8</v>
      </c>
    </row>
    <row r="47" spans="2:7">
      <c r="B47" s="78">
        <v>45243</v>
      </c>
      <c r="C47" s="79">
        <v>45243.505844907406</v>
      </c>
      <c r="D47" s="95">
        <v>952</v>
      </c>
      <c r="E47" s="80">
        <v>6.04</v>
      </c>
      <c r="F47" s="81">
        <v>5750.08</v>
      </c>
      <c r="G47" s="82" t="s">
        <v>8</v>
      </c>
    </row>
    <row r="48" spans="2:7">
      <c r="B48" s="78">
        <v>45243</v>
      </c>
      <c r="C48" s="79">
        <v>45243.505844907406</v>
      </c>
      <c r="D48" s="95">
        <v>47</v>
      </c>
      <c r="E48" s="80">
        <v>6.04</v>
      </c>
      <c r="F48" s="81">
        <v>283.88</v>
      </c>
      <c r="G48" s="82" t="s">
        <v>8</v>
      </c>
    </row>
    <row r="49" spans="2:7">
      <c r="B49" s="78">
        <v>45243</v>
      </c>
      <c r="C49" s="79">
        <v>45243.505844907406</v>
      </c>
      <c r="D49" s="95">
        <v>495</v>
      </c>
      <c r="E49" s="80">
        <v>6.04</v>
      </c>
      <c r="F49" s="81">
        <v>2989.8</v>
      </c>
      <c r="G49" s="82" t="s">
        <v>8</v>
      </c>
    </row>
    <row r="50" spans="2:7">
      <c r="B50" s="78">
        <v>45243</v>
      </c>
      <c r="C50" s="79">
        <v>45243.514965277776</v>
      </c>
      <c r="D50" s="95">
        <v>500</v>
      </c>
      <c r="E50" s="80">
        <v>6.0250000000000004</v>
      </c>
      <c r="F50" s="81">
        <v>3012.5</v>
      </c>
      <c r="G50" s="82" t="s">
        <v>8</v>
      </c>
    </row>
    <row r="51" spans="2:7">
      <c r="B51" s="78">
        <v>45243</v>
      </c>
      <c r="C51" s="79">
        <v>45243.525081018517</v>
      </c>
      <c r="D51" s="95">
        <v>316</v>
      </c>
      <c r="E51" s="80">
        <v>6.0149999999999997</v>
      </c>
      <c r="F51" s="81">
        <v>1900.74</v>
      </c>
      <c r="G51" s="82" t="s">
        <v>8</v>
      </c>
    </row>
    <row r="52" spans="2:7">
      <c r="B52" s="78">
        <v>45243</v>
      </c>
      <c r="C52" s="79">
        <v>45243.525081018517</v>
      </c>
      <c r="D52" s="95">
        <v>534</v>
      </c>
      <c r="E52" s="80">
        <v>6.0149999999999997</v>
      </c>
      <c r="F52" s="81">
        <v>3212.0099999999998</v>
      </c>
      <c r="G52" s="82" t="s">
        <v>8</v>
      </c>
    </row>
    <row r="53" spans="2:7">
      <c r="B53" s="78">
        <v>45243</v>
      </c>
      <c r="C53" s="79">
        <v>45243.525081018517</v>
      </c>
      <c r="D53" s="95">
        <v>211</v>
      </c>
      <c r="E53" s="80">
        <v>6.0149999999999997</v>
      </c>
      <c r="F53" s="81">
        <v>1269.165</v>
      </c>
      <c r="G53" s="82" t="s">
        <v>8</v>
      </c>
    </row>
    <row r="54" spans="2:7">
      <c r="B54" s="78">
        <v>45243</v>
      </c>
      <c r="C54" s="79">
        <v>45243.540405092594</v>
      </c>
      <c r="D54" s="95">
        <v>538</v>
      </c>
      <c r="E54" s="80">
        <v>6.01</v>
      </c>
      <c r="F54" s="81">
        <v>3233.38</v>
      </c>
      <c r="G54" s="82" t="s">
        <v>8</v>
      </c>
    </row>
    <row r="55" spans="2:7">
      <c r="B55" s="78">
        <v>45243</v>
      </c>
      <c r="C55" s="79">
        <v>45243.546689814815</v>
      </c>
      <c r="D55" s="95">
        <v>258</v>
      </c>
      <c r="E55" s="80">
        <v>6.01</v>
      </c>
      <c r="F55" s="81">
        <v>1550.58</v>
      </c>
      <c r="G55" s="82" t="s">
        <v>8</v>
      </c>
    </row>
    <row r="56" spans="2:7">
      <c r="B56" s="78">
        <v>45243</v>
      </c>
      <c r="C56" s="79">
        <v>45243.546689814815</v>
      </c>
      <c r="D56" s="95">
        <v>250</v>
      </c>
      <c r="E56" s="80">
        <v>6.01</v>
      </c>
      <c r="F56" s="81">
        <v>1502.5</v>
      </c>
      <c r="G56" s="82" t="s">
        <v>8</v>
      </c>
    </row>
    <row r="57" spans="2:7">
      <c r="B57" s="78">
        <v>45243</v>
      </c>
      <c r="C57" s="79">
        <v>45243.547500000001</v>
      </c>
      <c r="D57" s="95">
        <v>53</v>
      </c>
      <c r="E57" s="80">
        <v>6.0049999999999999</v>
      </c>
      <c r="F57" s="81">
        <v>318.26499999999999</v>
      </c>
      <c r="G57" s="82" t="s">
        <v>8</v>
      </c>
    </row>
    <row r="58" spans="2:7">
      <c r="B58" s="78">
        <v>45243</v>
      </c>
      <c r="C58" s="79">
        <v>45243.547500000001</v>
      </c>
      <c r="D58" s="95">
        <v>344</v>
      </c>
      <c r="E58" s="80">
        <v>6.0049999999999999</v>
      </c>
      <c r="F58" s="81">
        <v>2065.7199999999998</v>
      </c>
      <c r="G58" s="82" t="s">
        <v>8</v>
      </c>
    </row>
    <row r="59" spans="2:7">
      <c r="B59" s="78">
        <v>45243</v>
      </c>
      <c r="C59" s="79">
        <v>45243.547500000001</v>
      </c>
      <c r="D59" s="95">
        <v>250</v>
      </c>
      <c r="E59" s="80">
        <v>6.0049999999999999</v>
      </c>
      <c r="F59" s="81">
        <v>1501.25</v>
      </c>
      <c r="G59" s="82" t="s">
        <v>8</v>
      </c>
    </row>
    <row r="60" spans="2:7">
      <c r="B60" s="78">
        <v>45243</v>
      </c>
      <c r="C60" s="79">
        <v>45243.547500000001</v>
      </c>
      <c r="D60" s="95">
        <v>156</v>
      </c>
      <c r="E60" s="80">
        <v>6.0049999999999999</v>
      </c>
      <c r="F60" s="81">
        <v>936.78</v>
      </c>
      <c r="G60" s="82" t="s">
        <v>8</v>
      </c>
    </row>
    <row r="61" spans="2:7">
      <c r="B61" s="78">
        <v>45243</v>
      </c>
      <c r="C61" s="79">
        <v>45243.547500000001</v>
      </c>
      <c r="D61" s="95">
        <v>185</v>
      </c>
      <c r="E61" s="80">
        <v>6.0049999999999999</v>
      </c>
      <c r="F61" s="81">
        <v>1110.925</v>
      </c>
      <c r="G61" s="82" t="s">
        <v>8</v>
      </c>
    </row>
    <row r="62" spans="2:7">
      <c r="B62" s="78">
        <v>45243</v>
      </c>
      <c r="C62" s="79">
        <v>45243.548541666663</v>
      </c>
      <c r="D62" s="95">
        <v>427</v>
      </c>
      <c r="E62" s="80">
        <v>6.0049999999999999</v>
      </c>
      <c r="F62" s="81">
        <v>2564.1349999999998</v>
      </c>
      <c r="G62" s="82" t="s">
        <v>8</v>
      </c>
    </row>
    <row r="63" spans="2:7">
      <c r="B63" s="78">
        <v>45243</v>
      </c>
      <c r="C63" s="79">
        <v>45243.548541666663</v>
      </c>
      <c r="D63" s="95">
        <v>28</v>
      </c>
      <c r="E63" s="80">
        <v>6.0049999999999999</v>
      </c>
      <c r="F63" s="81">
        <v>168.14</v>
      </c>
      <c r="G63" s="82" t="s">
        <v>8</v>
      </c>
    </row>
    <row r="64" spans="2:7">
      <c r="B64" s="78">
        <v>45243</v>
      </c>
      <c r="C64" s="79">
        <v>45243.557002314818</v>
      </c>
      <c r="D64" s="95">
        <v>367</v>
      </c>
      <c r="E64" s="80">
        <v>6</v>
      </c>
      <c r="F64" s="81">
        <v>2202</v>
      </c>
      <c r="G64" s="82" t="s">
        <v>8</v>
      </c>
    </row>
    <row r="65" spans="2:7">
      <c r="B65" s="78">
        <v>45243</v>
      </c>
      <c r="C65" s="79">
        <v>45243.557002314818</v>
      </c>
      <c r="D65" s="95">
        <v>119</v>
      </c>
      <c r="E65" s="80">
        <v>6</v>
      </c>
      <c r="F65" s="81">
        <v>714</v>
      </c>
      <c r="G65" s="82" t="s">
        <v>8</v>
      </c>
    </row>
    <row r="66" spans="2:7">
      <c r="B66" s="78">
        <v>45243</v>
      </c>
      <c r="C66" s="79">
        <v>45243.557002314818</v>
      </c>
      <c r="D66" s="95">
        <v>553</v>
      </c>
      <c r="E66" s="80">
        <v>6</v>
      </c>
      <c r="F66" s="81">
        <v>3318</v>
      </c>
      <c r="G66" s="82" t="s">
        <v>8</v>
      </c>
    </row>
    <row r="67" spans="2:7">
      <c r="B67" s="78">
        <v>45243</v>
      </c>
      <c r="C67" s="79">
        <v>45243.557002314818</v>
      </c>
      <c r="D67" s="95">
        <v>13</v>
      </c>
      <c r="E67" s="80">
        <v>6</v>
      </c>
      <c r="F67" s="81">
        <v>78</v>
      </c>
      <c r="G67" s="82" t="s">
        <v>8</v>
      </c>
    </row>
    <row r="68" spans="2:7">
      <c r="B68" s="78">
        <v>45243</v>
      </c>
      <c r="C68" s="79">
        <v>45243.560243055559</v>
      </c>
      <c r="D68" s="95">
        <v>249</v>
      </c>
      <c r="E68" s="80">
        <v>5.9950000000000001</v>
      </c>
      <c r="F68" s="81">
        <v>1492.7550000000001</v>
      </c>
      <c r="G68" s="82" t="s">
        <v>8</v>
      </c>
    </row>
    <row r="69" spans="2:7">
      <c r="B69" s="78">
        <v>45243</v>
      </c>
      <c r="C69" s="79">
        <v>45243.560243055559</v>
      </c>
      <c r="D69" s="95">
        <v>250</v>
      </c>
      <c r="E69" s="80">
        <v>5.9950000000000001</v>
      </c>
      <c r="F69" s="81">
        <v>1498.75</v>
      </c>
      <c r="G69" s="82" t="s">
        <v>8</v>
      </c>
    </row>
    <row r="70" spans="2:7">
      <c r="B70" s="78">
        <v>45243</v>
      </c>
      <c r="C70" s="79">
        <v>45243.560243055559</v>
      </c>
      <c r="D70" s="95">
        <v>15</v>
      </c>
      <c r="E70" s="80">
        <v>5.9950000000000001</v>
      </c>
      <c r="F70" s="81">
        <v>89.924999999999997</v>
      </c>
      <c r="G70" s="82" t="s">
        <v>8</v>
      </c>
    </row>
    <row r="71" spans="2:7">
      <c r="B71" s="78">
        <v>45243</v>
      </c>
      <c r="C71" s="79">
        <v>45243.565405092595</v>
      </c>
      <c r="D71" s="95">
        <v>463</v>
      </c>
      <c r="E71" s="80">
        <v>6.0149999999999997</v>
      </c>
      <c r="F71" s="81">
        <v>2784.9449999999997</v>
      </c>
      <c r="G71" s="82" t="s">
        <v>8</v>
      </c>
    </row>
    <row r="72" spans="2:7">
      <c r="B72" s="78">
        <v>45243</v>
      </c>
      <c r="C72" s="79">
        <v>45243.578703703701</v>
      </c>
      <c r="D72" s="95">
        <v>500</v>
      </c>
      <c r="E72" s="80">
        <v>6.02</v>
      </c>
      <c r="F72" s="81">
        <v>3010</v>
      </c>
      <c r="G72" s="82" t="s">
        <v>8</v>
      </c>
    </row>
    <row r="73" spans="2:7">
      <c r="B73" s="78">
        <v>45243</v>
      </c>
      <c r="C73" s="79">
        <v>45243.580937500003</v>
      </c>
      <c r="D73" s="95">
        <v>513</v>
      </c>
      <c r="E73" s="80">
        <v>6.0149999999999997</v>
      </c>
      <c r="F73" s="81">
        <v>3085.6949999999997</v>
      </c>
      <c r="G73" s="82" t="s">
        <v>8</v>
      </c>
    </row>
    <row r="74" spans="2:7">
      <c r="B74" s="78">
        <v>45243</v>
      </c>
      <c r="C74" s="79">
        <v>45243.580937500003</v>
      </c>
      <c r="D74" s="95">
        <v>393</v>
      </c>
      <c r="E74" s="80">
        <v>6.0149999999999997</v>
      </c>
      <c r="F74" s="81">
        <v>2363.895</v>
      </c>
      <c r="G74" s="82" t="s">
        <v>8</v>
      </c>
    </row>
    <row r="75" spans="2:7">
      <c r="B75" s="78">
        <v>45243</v>
      </c>
      <c r="C75" s="79">
        <v>45243.580937500003</v>
      </c>
      <c r="D75" s="95">
        <v>404</v>
      </c>
      <c r="E75" s="80">
        <v>6.0149999999999997</v>
      </c>
      <c r="F75" s="81">
        <v>2430.06</v>
      </c>
      <c r="G75" s="82" t="s">
        <v>8</v>
      </c>
    </row>
    <row r="76" spans="2:7">
      <c r="B76" s="78">
        <v>45243</v>
      </c>
      <c r="C76" s="79">
        <v>45243.580937500003</v>
      </c>
      <c r="D76" s="95">
        <v>181</v>
      </c>
      <c r="E76" s="80">
        <v>6.0149999999999997</v>
      </c>
      <c r="F76" s="81">
        <v>1088.7149999999999</v>
      </c>
      <c r="G76" s="82" t="s">
        <v>8</v>
      </c>
    </row>
    <row r="77" spans="2:7">
      <c r="B77" s="78">
        <v>45243</v>
      </c>
      <c r="C77" s="79">
        <v>45243.607997685183</v>
      </c>
      <c r="D77" s="95">
        <v>257</v>
      </c>
      <c r="E77" s="80">
        <v>6.0350000000000001</v>
      </c>
      <c r="F77" s="81">
        <v>1550.9950000000001</v>
      </c>
      <c r="G77" s="82" t="s">
        <v>8</v>
      </c>
    </row>
    <row r="78" spans="2:7">
      <c r="B78" s="78">
        <v>45243</v>
      </c>
      <c r="C78" s="79">
        <v>45243.607997685183</v>
      </c>
      <c r="D78" s="95">
        <v>1192</v>
      </c>
      <c r="E78" s="80">
        <v>6.0350000000000001</v>
      </c>
      <c r="F78" s="81">
        <v>7193.72</v>
      </c>
      <c r="G78" s="82" t="s">
        <v>8</v>
      </c>
    </row>
    <row r="79" spans="2:7">
      <c r="B79" s="78">
        <v>45243</v>
      </c>
      <c r="C79" s="79">
        <v>45243.610381944447</v>
      </c>
      <c r="D79" s="95">
        <v>514</v>
      </c>
      <c r="E79" s="80">
        <v>6.0350000000000001</v>
      </c>
      <c r="F79" s="81">
        <v>3101.9900000000002</v>
      </c>
      <c r="G79" s="82" t="s">
        <v>8</v>
      </c>
    </row>
    <row r="80" spans="2:7">
      <c r="B80" s="78">
        <v>45243</v>
      </c>
      <c r="C80" s="79">
        <v>45243.61445601852</v>
      </c>
      <c r="D80" s="95">
        <v>239</v>
      </c>
      <c r="E80" s="80">
        <v>6.0350000000000001</v>
      </c>
      <c r="F80" s="81">
        <v>1442.365</v>
      </c>
      <c r="G80" s="82" t="s">
        <v>8</v>
      </c>
    </row>
    <row r="81" spans="2:7">
      <c r="B81" s="78">
        <v>45243</v>
      </c>
      <c r="C81" s="79">
        <v>45243.61445601852</v>
      </c>
      <c r="D81" s="95">
        <v>250</v>
      </c>
      <c r="E81" s="80">
        <v>6.0350000000000001</v>
      </c>
      <c r="F81" s="81">
        <v>1508.75</v>
      </c>
      <c r="G81" s="82" t="s">
        <v>8</v>
      </c>
    </row>
    <row r="82" spans="2:7">
      <c r="B82" s="78">
        <v>45243</v>
      </c>
      <c r="C82" s="79">
        <v>45243.614583333336</v>
      </c>
      <c r="D82" s="95">
        <v>309</v>
      </c>
      <c r="E82" s="80">
        <v>6.03</v>
      </c>
      <c r="F82" s="81">
        <v>1863.27</v>
      </c>
      <c r="G82" s="82" t="s">
        <v>8</v>
      </c>
    </row>
    <row r="83" spans="2:7">
      <c r="B83" s="78">
        <v>45243</v>
      </c>
      <c r="C83" s="79">
        <v>45243.614583333336</v>
      </c>
      <c r="D83" s="95">
        <v>481</v>
      </c>
      <c r="E83" s="80">
        <v>6.03</v>
      </c>
      <c r="F83" s="81">
        <v>2900.4300000000003</v>
      </c>
      <c r="G83" s="82" t="s">
        <v>8</v>
      </c>
    </row>
    <row r="84" spans="2:7">
      <c r="B84" s="78">
        <v>45243</v>
      </c>
      <c r="C84" s="79">
        <v>45243.614583333336</v>
      </c>
      <c r="D84" s="95">
        <v>991</v>
      </c>
      <c r="E84" s="80">
        <v>6.03</v>
      </c>
      <c r="F84" s="81">
        <v>5975.7300000000005</v>
      </c>
      <c r="G84" s="82" t="s">
        <v>8</v>
      </c>
    </row>
    <row r="85" spans="2:7">
      <c r="B85" s="78">
        <v>45243</v>
      </c>
      <c r="C85" s="79">
        <v>45243.621400462966</v>
      </c>
      <c r="D85" s="95">
        <v>482</v>
      </c>
      <c r="E85" s="80">
        <v>6.03</v>
      </c>
      <c r="F85" s="81">
        <v>2906.46</v>
      </c>
      <c r="G85" s="82" t="s">
        <v>8</v>
      </c>
    </row>
    <row r="86" spans="2:7">
      <c r="B86" s="78">
        <v>45243</v>
      </c>
      <c r="C86" s="79">
        <v>45243.624884259261</v>
      </c>
      <c r="D86" s="95">
        <v>57</v>
      </c>
      <c r="E86" s="80">
        <v>6.02</v>
      </c>
      <c r="F86" s="81">
        <v>343.14</v>
      </c>
      <c r="G86" s="82" t="s">
        <v>8</v>
      </c>
    </row>
    <row r="87" spans="2:7">
      <c r="B87" s="78">
        <v>45243</v>
      </c>
      <c r="C87" s="79">
        <v>45243.624884259261</v>
      </c>
      <c r="D87" s="95">
        <v>434</v>
      </c>
      <c r="E87" s="80">
        <v>6.02</v>
      </c>
      <c r="F87" s="81">
        <v>2612.6799999999998</v>
      </c>
      <c r="G87" s="82" t="s">
        <v>8</v>
      </c>
    </row>
    <row r="88" spans="2:7">
      <c r="B88" s="78">
        <v>45243</v>
      </c>
      <c r="C88" s="79">
        <v>45243.636134259257</v>
      </c>
      <c r="D88" s="95">
        <v>388</v>
      </c>
      <c r="E88" s="80">
        <v>6.0250000000000004</v>
      </c>
      <c r="F88" s="81">
        <v>2337.7000000000003</v>
      </c>
      <c r="G88" s="82" t="s">
        <v>8</v>
      </c>
    </row>
    <row r="89" spans="2:7">
      <c r="B89" s="78">
        <v>45243</v>
      </c>
      <c r="C89" s="79">
        <v>45243.636134259257</v>
      </c>
      <c r="D89" s="95">
        <v>493</v>
      </c>
      <c r="E89" s="80">
        <v>6.0250000000000004</v>
      </c>
      <c r="F89" s="81">
        <v>2970.3250000000003</v>
      </c>
      <c r="G89" s="82" t="s">
        <v>8</v>
      </c>
    </row>
    <row r="90" spans="2:7">
      <c r="B90" s="78">
        <v>45243</v>
      </c>
      <c r="C90" s="79">
        <v>45243.636134259257</v>
      </c>
      <c r="D90" s="95">
        <v>150</v>
      </c>
      <c r="E90" s="80">
        <v>6.0250000000000004</v>
      </c>
      <c r="F90" s="81">
        <v>903.75</v>
      </c>
      <c r="G90" s="82" t="s">
        <v>8</v>
      </c>
    </row>
    <row r="91" spans="2:7">
      <c r="B91" s="78">
        <v>45243</v>
      </c>
      <c r="C91" s="79">
        <v>45243.636134259257</v>
      </c>
      <c r="D91" s="95">
        <v>501</v>
      </c>
      <c r="E91" s="80">
        <v>6.0250000000000004</v>
      </c>
      <c r="F91" s="81">
        <v>3018.5250000000001</v>
      </c>
      <c r="G91" s="82" t="s">
        <v>8</v>
      </c>
    </row>
    <row r="92" spans="2:7">
      <c r="B92" s="78">
        <v>45243</v>
      </c>
      <c r="C92" s="79">
        <v>45243.645891203705</v>
      </c>
      <c r="D92" s="95">
        <v>2</v>
      </c>
      <c r="E92" s="80">
        <v>6.03</v>
      </c>
      <c r="F92" s="81">
        <v>12.06</v>
      </c>
      <c r="G92" s="82" t="s">
        <v>8</v>
      </c>
    </row>
    <row r="93" spans="2:7">
      <c r="B93" s="78">
        <v>45243</v>
      </c>
      <c r="C93" s="79">
        <v>45243.645891203705</v>
      </c>
      <c r="D93" s="95">
        <v>499</v>
      </c>
      <c r="E93" s="80">
        <v>6.03</v>
      </c>
      <c r="F93" s="81">
        <v>3008.9700000000003</v>
      </c>
      <c r="G93" s="82" t="s">
        <v>8</v>
      </c>
    </row>
    <row r="94" spans="2:7">
      <c r="B94" s="78">
        <v>45243</v>
      </c>
      <c r="C94" s="79">
        <v>45243.645891203705</v>
      </c>
      <c r="D94" s="95">
        <v>250</v>
      </c>
      <c r="E94" s="80">
        <v>6.03</v>
      </c>
      <c r="F94" s="81">
        <v>1507.5</v>
      </c>
      <c r="G94" s="82" t="s">
        <v>8</v>
      </c>
    </row>
    <row r="95" spans="2:7">
      <c r="B95" s="78">
        <v>45243</v>
      </c>
      <c r="C95" s="79">
        <v>45243.645891203705</v>
      </c>
      <c r="D95" s="95">
        <v>244</v>
      </c>
      <c r="E95" s="80">
        <v>6.03</v>
      </c>
      <c r="F95" s="81">
        <v>1471.3200000000002</v>
      </c>
      <c r="G95" s="82" t="s">
        <v>8</v>
      </c>
    </row>
    <row r="96" spans="2:7">
      <c r="B96" s="78">
        <v>45243</v>
      </c>
      <c r="C96" s="79">
        <v>45243.649236111109</v>
      </c>
      <c r="D96" s="95">
        <v>485</v>
      </c>
      <c r="E96" s="80">
        <v>6.03</v>
      </c>
      <c r="F96" s="81">
        <v>2924.55</v>
      </c>
      <c r="G96" s="82" t="s">
        <v>8</v>
      </c>
    </row>
    <row r="97" spans="2:7">
      <c r="B97" s="78">
        <v>45243</v>
      </c>
      <c r="C97" s="79">
        <v>45243.649236111109</v>
      </c>
      <c r="D97" s="95">
        <v>492</v>
      </c>
      <c r="E97" s="80">
        <v>6.03</v>
      </c>
      <c r="F97" s="81">
        <v>2966.76</v>
      </c>
      <c r="G97" s="82" t="s">
        <v>8</v>
      </c>
    </row>
    <row r="98" spans="2:7">
      <c r="B98" s="78">
        <v>45243</v>
      </c>
      <c r="C98" s="79">
        <v>45243.650405092594</v>
      </c>
      <c r="D98" s="95">
        <v>250</v>
      </c>
      <c r="E98" s="80">
        <v>6.02</v>
      </c>
      <c r="F98" s="81">
        <v>1505</v>
      </c>
      <c r="G98" s="82" t="s">
        <v>8</v>
      </c>
    </row>
    <row r="99" spans="2:7">
      <c r="B99" s="78">
        <v>45243</v>
      </c>
      <c r="C99" s="79">
        <v>45243.650405092594</v>
      </c>
      <c r="D99" s="95">
        <v>109</v>
      </c>
      <c r="E99" s="80">
        <v>6.02</v>
      </c>
      <c r="F99" s="81">
        <v>656.18</v>
      </c>
      <c r="G99" s="82" t="s">
        <v>8</v>
      </c>
    </row>
    <row r="100" spans="2:7">
      <c r="B100" s="78">
        <v>45243</v>
      </c>
      <c r="C100" s="79">
        <v>45243.654930555553</v>
      </c>
      <c r="D100" s="95">
        <v>188</v>
      </c>
      <c r="E100" s="80">
        <v>6.0350000000000001</v>
      </c>
      <c r="F100" s="81">
        <v>1134.58</v>
      </c>
      <c r="G100" s="82" t="s">
        <v>8</v>
      </c>
    </row>
    <row r="101" spans="2:7">
      <c r="B101" s="78">
        <v>45243</v>
      </c>
      <c r="C101" s="79">
        <v>45243.654930555553</v>
      </c>
      <c r="D101" s="95">
        <v>337</v>
      </c>
      <c r="E101" s="80">
        <v>6.0350000000000001</v>
      </c>
      <c r="F101" s="81">
        <v>2033.7950000000001</v>
      </c>
      <c r="G101" s="82" t="s">
        <v>8</v>
      </c>
    </row>
    <row r="102" spans="2:7">
      <c r="B102" s="78">
        <v>45243</v>
      </c>
      <c r="C102" s="79">
        <v>45243.654930555553</v>
      </c>
      <c r="D102" s="95">
        <v>553</v>
      </c>
      <c r="E102" s="80">
        <v>6.0350000000000001</v>
      </c>
      <c r="F102" s="81">
        <v>3337.355</v>
      </c>
      <c r="G102" s="82" t="s">
        <v>8</v>
      </c>
    </row>
    <row r="103" spans="2:7">
      <c r="B103" s="78">
        <v>45243</v>
      </c>
      <c r="C103" s="79">
        <v>45243.654930555553</v>
      </c>
      <c r="D103" s="95">
        <v>492</v>
      </c>
      <c r="E103" s="80">
        <v>6.0350000000000001</v>
      </c>
      <c r="F103" s="81">
        <v>2969.2200000000003</v>
      </c>
      <c r="G103" s="82" t="s">
        <v>8</v>
      </c>
    </row>
    <row r="104" spans="2:7">
      <c r="B104" s="78">
        <v>45243</v>
      </c>
      <c r="C104" s="79">
        <v>45243.658877314818</v>
      </c>
      <c r="D104" s="95">
        <v>295</v>
      </c>
      <c r="E104" s="80">
        <v>6.0250000000000004</v>
      </c>
      <c r="F104" s="81">
        <v>1777.375</v>
      </c>
      <c r="G104" s="82" t="s">
        <v>8</v>
      </c>
    </row>
    <row r="105" spans="2:7">
      <c r="B105" s="78">
        <v>45243</v>
      </c>
      <c r="C105" s="79">
        <v>45243.658877314818</v>
      </c>
      <c r="D105" s="95">
        <v>549</v>
      </c>
      <c r="E105" s="80">
        <v>6.0250000000000004</v>
      </c>
      <c r="F105" s="81">
        <v>3307.7250000000004</v>
      </c>
      <c r="G105" s="82" t="s">
        <v>8</v>
      </c>
    </row>
    <row r="106" spans="2:7">
      <c r="B106" s="78">
        <v>45243</v>
      </c>
      <c r="C106" s="79">
        <v>45243.658877314818</v>
      </c>
      <c r="D106" s="95">
        <v>178</v>
      </c>
      <c r="E106" s="80">
        <v>6.0250000000000004</v>
      </c>
      <c r="F106" s="81">
        <v>1072.45</v>
      </c>
      <c r="G106" s="82" t="s">
        <v>8</v>
      </c>
    </row>
    <row r="107" spans="2:7">
      <c r="B107" s="78">
        <v>45243</v>
      </c>
      <c r="C107" s="79">
        <v>45243.664004629631</v>
      </c>
      <c r="D107" s="95">
        <v>362</v>
      </c>
      <c r="E107" s="80">
        <v>6.0149999999999997</v>
      </c>
      <c r="F107" s="81">
        <v>2177.4299999999998</v>
      </c>
      <c r="G107" s="82" t="s">
        <v>8</v>
      </c>
    </row>
    <row r="108" spans="2:7">
      <c r="B108" s="78">
        <v>45243</v>
      </c>
      <c r="C108" s="79">
        <v>45243.664004629631</v>
      </c>
      <c r="D108" s="95">
        <v>100</v>
      </c>
      <c r="E108" s="80">
        <v>6.0149999999999997</v>
      </c>
      <c r="F108" s="81">
        <v>601.5</v>
      </c>
      <c r="G108" s="82" t="s">
        <v>8</v>
      </c>
    </row>
    <row r="109" spans="2:7">
      <c r="B109" s="78">
        <v>45243</v>
      </c>
      <c r="C109" s="79">
        <v>45243.664004629631</v>
      </c>
      <c r="D109" s="95">
        <v>467</v>
      </c>
      <c r="E109" s="80">
        <v>6.0149999999999997</v>
      </c>
      <c r="F109" s="81">
        <v>2809.0049999999997</v>
      </c>
      <c r="G109" s="82" t="s">
        <v>8</v>
      </c>
    </row>
    <row r="110" spans="2:7">
      <c r="B110" s="78">
        <v>45243</v>
      </c>
      <c r="C110" s="79">
        <v>45243.664004629631</v>
      </c>
      <c r="D110" s="95">
        <v>478</v>
      </c>
      <c r="E110" s="80">
        <v>6.0149999999999997</v>
      </c>
      <c r="F110" s="81">
        <v>2875.17</v>
      </c>
      <c r="G110" s="82" t="s">
        <v>8</v>
      </c>
    </row>
    <row r="111" spans="2:7">
      <c r="B111" s="78">
        <v>45243</v>
      </c>
      <c r="C111" s="79">
        <v>45243.67428240741</v>
      </c>
      <c r="D111" s="95">
        <v>140</v>
      </c>
      <c r="E111" s="80">
        <v>6.0149999999999997</v>
      </c>
      <c r="F111" s="81">
        <v>842.09999999999991</v>
      </c>
      <c r="G111" s="82" t="s">
        <v>8</v>
      </c>
    </row>
    <row r="112" spans="2:7">
      <c r="B112" s="78">
        <v>45243</v>
      </c>
      <c r="C112" s="79">
        <v>45243.676099537035</v>
      </c>
      <c r="D112" s="95">
        <v>800</v>
      </c>
      <c r="E112" s="80">
        <v>6.02</v>
      </c>
      <c r="F112" s="81">
        <v>4816</v>
      </c>
      <c r="G112" s="82" t="s">
        <v>8</v>
      </c>
    </row>
    <row r="113" spans="2:7">
      <c r="B113" s="78">
        <v>45243</v>
      </c>
      <c r="C113" s="79">
        <v>45243.676099537035</v>
      </c>
      <c r="D113" s="95">
        <v>461</v>
      </c>
      <c r="E113" s="80">
        <v>6.02</v>
      </c>
      <c r="F113" s="81">
        <v>2775.22</v>
      </c>
      <c r="G113" s="82" t="s">
        <v>8</v>
      </c>
    </row>
    <row r="114" spans="2:7">
      <c r="B114" s="78">
        <v>45243</v>
      </c>
      <c r="C114" s="79">
        <v>45243.676099537035</v>
      </c>
      <c r="D114" s="95">
        <v>1559</v>
      </c>
      <c r="E114" s="80">
        <v>6.02</v>
      </c>
      <c r="F114" s="81">
        <v>9385.1799999999985</v>
      </c>
      <c r="G114" s="82" t="s">
        <v>8</v>
      </c>
    </row>
    <row r="115" spans="2:7">
      <c r="B115" s="78">
        <v>45243</v>
      </c>
      <c r="C115" s="79">
        <v>45243.676099537035</v>
      </c>
      <c r="D115" s="95">
        <v>555</v>
      </c>
      <c r="E115" s="80">
        <v>6.02</v>
      </c>
      <c r="F115" s="81">
        <v>3341.1</v>
      </c>
      <c r="G115" s="82" t="s">
        <v>8</v>
      </c>
    </row>
    <row r="116" spans="2:7">
      <c r="B116" s="78">
        <v>45243</v>
      </c>
      <c r="C116" s="79">
        <v>45243.677800925929</v>
      </c>
      <c r="D116" s="95">
        <v>530</v>
      </c>
      <c r="E116" s="80">
        <v>6.01</v>
      </c>
      <c r="F116" s="81">
        <v>3185.2999999999997</v>
      </c>
      <c r="G116" s="82" t="s">
        <v>8</v>
      </c>
    </row>
    <row r="117" spans="2:7">
      <c r="B117" s="78">
        <v>45243</v>
      </c>
      <c r="C117" s="79">
        <v>45243.68677083333</v>
      </c>
      <c r="D117" s="95">
        <v>137</v>
      </c>
      <c r="E117" s="80">
        <v>6.0149999999999997</v>
      </c>
      <c r="F117" s="81">
        <v>824.05499999999995</v>
      </c>
      <c r="G117" s="82" t="s">
        <v>8</v>
      </c>
    </row>
    <row r="118" spans="2:7">
      <c r="B118" s="78">
        <v>45243</v>
      </c>
      <c r="C118" s="79">
        <v>45243.68677083333</v>
      </c>
      <c r="D118" s="95">
        <v>241</v>
      </c>
      <c r="E118" s="80">
        <v>6.0149999999999997</v>
      </c>
      <c r="F118" s="81">
        <v>1449.615</v>
      </c>
      <c r="G118" s="82" t="s">
        <v>8</v>
      </c>
    </row>
    <row r="119" spans="2:7">
      <c r="B119" s="78">
        <v>45243</v>
      </c>
      <c r="C119" s="79">
        <v>45243.689143518517</v>
      </c>
      <c r="D119" s="95">
        <v>37</v>
      </c>
      <c r="E119" s="80">
        <v>6.03</v>
      </c>
      <c r="F119" s="81">
        <v>223.11</v>
      </c>
      <c r="G119" s="82" t="s">
        <v>8</v>
      </c>
    </row>
    <row r="120" spans="2:7">
      <c r="B120" s="78">
        <v>45243</v>
      </c>
      <c r="C120" s="79">
        <v>45243.689143518517</v>
      </c>
      <c r="D120" s="95">
        <v>75</v>
      </c>
      <c r="E120" s="80">
        <v>6.03</v>
      </c>
      <c r="F120" s="81">
        <v>452.25</v>
      </c>
      <c r="G120" s="82" t="s">
        <v>8</v>
      </c>
    </row>
    <row r="121" spans="2:7">
      <c r="B121" s="78">
        <v>45243</v>
      </c>
      <c r="C121" s="79">
        <v>45243.689143518517</v>
      </c>
      <c r="D121" s="95">
        <v>581</v>
      </c>
      <c r="E121" s="80">
        <v>6.03</v>
      </c>
      <c r="F121" s="81">
        <v>3503.4300000000003</v>
      </c>
      <c r="G121" s="82" t="s">
        <v>8</v>
      </c>
    </row>
    <row r="122" spans="2:7">
      <c r="B122" s="78">
        <v>45243</v>
      </c>
      <c r="C122" s="79">
        <v>45243.689606481479</v>
      </c>
      <c r="D122" s="95">
        <v>1078</v>
      </c>
      <c r="E122" s="80">
        <v>6.03</v>
      </c>
      <c r="F122" s="81">
        <v>6500.34</v>
      </c>
      <c r="G122" s="82" t="s">
        <v>8</v>
      </c>
    </row>
    <row r="123" spans="2:7">
      <c r="B123" s="78">
        <v>45243</v>
      </c>
      <c r="C123" s="79">
        <v>45243.689606481479</v>
      </c>
      <c r="D123" s="95">
        <v>504</v>
      </c>
      <c r="E123" s="80">
        <v>6.03</v>
      </c>
      <c r="F123" s="81">
        <v>3039.1200000000003</v>
      </c>
      <c r="G123" s="82" t="s">
        <v>8</v>
      </c>
    </row>
    <row r="124" spans="2:7">
      <c r="B124" s="78">
        <v>45243</v>
      </c>
      <c r="C124" s="79">
        <v>45243.694074074076</v>
      </c>
      <c r="D124" s="95">
        <v>459</v>
      </c>
      <c r="E124" s="80">
        <v>6.0250000000000004</v>
      </c>
      <c r="F124" s="81">
        <v>2765.4750000000004</v>
      </c>
      <c r="G124" s="82" t="s">
        <v>8</v>
      </c>
    </row>
    <row r="125" spans="2:7">
      <c r="B125" s="78">
        <v>45243</v>
      </c>
      <c r="C125" s="79">
        <v>45243.694108796299</v>
      </c>
      <c r="D125" s="95">
        <v>471</v>
      </c>
      <c r="E125" s="80">
        <v>6.0250000000000004</v>
      </c>
      <c r="F125" s="81">
        <v>2837.7750000000001</v>
      </c>
      <c r="G125" s="82" t="s">
        <v>8</v>
      </c>
    </row>
    <row r="126" spans="2:7">
      <c r="B126" s="78">
        <v>45243</v>
      </c>
      <c r="C126" s="79">
        <v>45243.697164351855</v>
      </c>
      <c r="D126" s="95">
        <v>516</v>
      </c>
      <c r="E126" s="80">
        <v>6.0250000000000004</v>
      </c>
      <c r="F126" s="81">
        <v>3108.9</v>
      </c>
      <c r="G126" s="82" t="s">
        <v>8</v>
      </c>
    </row>
    <row r="127" spans="2:7">
      <c r="B127" s="78">
        <v>45243</v>
      </c>
      <c r="C127" s="79">
        <v>45243.704953703702</v>
      </c>
      <c r="D127" s="95">
        <v>747</v>
      </c>
      <c r="E127" s="80">
        <v>6.0250000000000004</v>
      </c>
      <c r="F127" s="81">
        <v>4500.6750000000002</v>
      </c>
      <c r="G127" s="82" t="s">
        <v>8</v>
      </c>
    </row>
    <row r="128" spans="2:7">
      <c r="B128" s="78">
        <v>45243</v>
      </c>
      <c r="C128" s="79">
        <v>45243.704976851855</v>
      </c>
      <c r="D128" s="95">
        <v>840</v>
      </c>
      <c r="E128" s="80">
        <v>6.0250000000000004</v>
      </c>
      <c r="F128" s="81">
        <v>5061</v>
      </c>
      <c r="G128" s="82" t="s">
        <v>8</v>
      </c>
    </row>
    <row r="129" spans="2:7">
      <c r="B129" s="78">
        <v>45243</v>
      </c>
      <c r="C129" s="79">
        <v>45243.7106712963</v>
      </c>
      <c r="D129" s="95">
        <v>334</v>
      </c>
      <c r="E129" s="80">
        <v>6.02</v>
      </c>
      <c r="F129" s="81">
        <v>2010.6799999999998</v>
      </c>
      <c r="G129" s="82" t="s">
        <v>8</v>
      </c>
    </row>
    <row r="130" spans="2:7">
      <c r="B130" s="78">
        <v>45243</v>
      </c>
      <c r="C130" s="79">
        <v>45243.7106712963</v>
      </c>
      <c r="D130" s="95">
        <v>191</v>
      </c>
      <c r="E130" s="80">
        <v>6.02</v>
      </c>
      <c r="F130" s="81">
        <v>1149.82</v>
      </c>
      <c r="G130" s="82" t="s">
        <v>8</v>
      </c>
    </row>
    <row r="131" spans="2:7">
      <c r="B131" s="78">
        <v>45243</v>
      </c>
      <c r="C131" s="79">
        <v>45243.7106712963</v>
      </c>
      <c r="D131" s="95">
        <v>502</v>
      </c>
      <c r="E131" s="80">
        <v>6.02</v>
      </c>
      <c r="F131" s="81">
        <v>3022.04</v>
      </c>
      <c r="G131" s="82" t="s">
        <v>8</v>
      </c>
    </row>
    <row r="132" spans="2:7">
      <c r="B132" s="78">
        <v>45243</v>
      </c>
      <c r="C132" s="79">
        <v>45243.7106712963</v>
      </c>
      <c r="D132" s="95">
        <v>250</v>
      </c>
      <c r="E132" s="80">
        <v>6.02</v>
      </c>
      <c r="F132" s="81">
        <v>1505</v>
      </c>
      <c r="G132" s="82" t="s">
        <v>8</v>
      </c>
    </row>
    <row r="133" spans="2:7">
      <c r="B133" s="78">
        <v>45243</v>
      </c>
      <c r="C133" s="79">
        <v>45243.7106712963</v>
      </c>
      <c r="D133" s="95">
        <v>126</v>
      </c>
      <c r="E133" s="80">
        <v>6.02</v>
      </c>
      <c r="F133" s="81">
        <v>758.52</v>
      </c>
      <c r="G133" s="82" t="s">
        <v>8</v>
      </c>
    </row>
    <row r="134" spans="2:7">
      <c r="B134" s="78">
        <v>45243</v>
      </c>
      <c r="C134" s="79">
        <v>45243.7106712963</v>
      </c>
      <c r="D134" s="95">
        <v>474</v>
      </c>
      <c r="E134" s="80">
        <v>6.02</v>
      </c>
      <c r="F134" s="81">
        <v>2853.48</v>
      </c>
      <c r="G134" s="82" t="s">
        <v>8</v>
      </c>
    </row>
    <row r="135" spans="2:7">
      <c r="B135" s="78">
        <v>45243</v>
      </c>
      <c r="C135" s="79">
        <v>45243.7106712963</v>
      </c>
      <c r="D135" s="95">
        <v>75</v>
      </c>
      <c r="E135" s="80">
        <v>6.02</v>
      </c>
      <c r="F135" s="81">
        <v>451.49999999999994</v>
      </c>
      <c r="G135" s="82" t="s">
        <v>8</v>
      </c>
    </row>
    <row r="136" spans="2:7">
      <c r="B136" s="78">
        <v>45243</v>
      </c>
      <c r="C136" s="79">
        <v>45243.7106712963</v>
      </c>
      <c r="D136" s="95">
        <v>471</v>
      </c>
      <c r="E136" s="80">
        <v>6.02</v>
      </c>
      <c r="F136" s="81">
        <v>2835.4199999999996</v>
      </c>
      <c r="G136" s="82" t="s">
        <v>8</v>
      </c>
    </row>
    <row r="137" spans="2:7">
      <c r="B137" s="78">
        <v>45243</v>
      </c>
      <c r="C137" s="79">
        <v>45243.715277777781</v>
      </c>
      <c r="D137" s="95">
        <v>316</v>
      </c>
      <c r="E137" s="80">
        <v>6.0149999999999997</v>
      </c>
      <c r="F137" s="81">
        <v>1900.74</v>
      </c>
      <c r="G137" s="82" t="s">
        <v>8</v>
      </c>
    </row>
    <row r="138" spans="2:7">
      <c r="B138" s="78">
        <v>45243</v>
      </c>
      <c r="C138" s="79">
        <v>45243.720555555556</v>
      </c>
      <c r="D138" s="95">
        <v>456</v>
      </c>
      <c r="E138" s="80">
        <v>6.03</v>
      </c>
      <c r="F138" s="81">
        <v>2749.6800000000003</v>
      </c>
      <c r="G138" s="82" t="s">
        <v>8</v>
      </c>
    </row>
    <row r="139" spans="2:7">
      <c r="B139" s="78">
        <v>45243</v>
      </c>
      <c r="C139" s="79">
        <v>45243.721736111111</v>
      </c>
      <c r="D139" s="95">
        <v>360</v>
      </c>
      <c r="E139" s="80">
        <v>6.03</v>
      </c>
      <c r="F139" s="81">
        <v>2170.8000000000002</v>
      </c>
      <c r="G139" s="82" t="s">
        <v>8</v>
      </c>
    </row>
    <row r="140" spans="2:7">
      <c r="B140" s="78">
        <v>45243</v>
      </c>
      <c r="C140" s="79">
        <v>45243.721736111111</v>
      </c>
      <c r="D140" s="95">
        <v>99</v>
      </c>
      <c r="E140" s="80">
        <v>6.03</v>
      </c>
      <c r="F140" s="81">
        <v>596.97</v>
      </c>
      <c r="G140" s="82" t="s">
        <v>8</v>
      </c>
    </row>
    <row r="141" spans="2:7">
      <c r="B141" s="78">
        <v>45243</v>
      </c>
      <c r="C141" s="79">
        <v>45243.723043981481</v>
      </c>
      <c r="D141" s="95">
        <v>262</v>
      </c>
      <c r="E141" s="80">
        <v>6.03</v>
      </c>
      <c r="F141" s="81">
        <v>1579.8600000000001</v>
      </c>
      <c r="G141" s="82" t="s">
        <v>8</v>
      </c>
    </row>
    <row r="142" spans="2:7">
      <c r="B142" s="78">
        <v>45243</v>
      </c>
      <c r="C142" s="79">
        <v>45243.723043981481</v>
      </c>
      <c r="D142" s="95">
        <v>1509</v>
      </c>
      <c r="E142" s="80">
        <v>6.03</v>
      </c>
      <c r="F142" s="81">
        <v>9099.27</v>
      </c>
      <c r="G142" s="82" t="s">
        <v>8</v>
      </c>
    </row>
    <row r="143" spans="2:7">
      <c r="B143" s="83">
        <v>45243</v>
      </c>
      <c r="C143" s="84">
        <v>45243.723043981481</v>
      </c>
      <c r="D143" s="96">
        <v>112</v>
      </c>
      <c r="E143" s="85">
        <v>6.03</v>
      </c>
      <c r="F143" s="86">
        <v>675.36</v>
      </c>
      <c r="G143" s="87" t="s">
        <v>8</v>
      </c>
    </row>
    <row r="144" spans="2:7">
      <c r="B144" s="78">
        <v>45244</v>
      </c>
      <c r="C144" s="79">
        <v>45244.389861111114</v>
      </c>
      <c r="D144" s="95">
        <v>500</v>
      </c>
      <c r="E144" s="80">
        <v>6.07</v>
      </c>
      <c r="F144" s="81">
        <v>3035</v>
      </c>
      <c r="G144" s="82" t="s">
        <v>8</v>
      </c>
    </row>
    <row r="145" spans="2:7">
      <c r="B145" s="78">
        <v>45244</v>
      </c>
      <c r="C145" s="79">
        <v>45244.390162037038</v>
      </c>
      <c r="D145" s="95">
        <v>378</v>
      </c>
      <c r="E145" s="80">
        <v>6.07</v>
      </c>
      <c r="F145" s="81">
        <v>2294.46</v>
      </c>
      <c r="G145" s="82" t="s">
        <v>8</v>
      </c>
    </row>
    <row r="146" spans="2:7">
      <c r="B146" s="78">
        <v>45244</v>
      </c>
      <c r="C146" s="79">
        <v>45244.392384259256</v>
      </c>
      <c r="D146" s="95">
        <v>494</v>
      </c>
      <c r="E146" s="80">
        <v>6.0750000000000002</v>
      </c>
      <c r="F146" s="81">
        <v>3001.05</v>
      </c>
      <c r="G146" s="82" t="s">
        <v>8</v>
      </c>
    </row>
    <row r="147" spans="2:7">
      <c r="B147" s="78">
        <v>45244</v>
      </c>
      <c r="C147" s="79">
        <v>45244.393414351849</v>
      </c>
      <c r="D147" s="95">
        <v>488</v>
      </c>
      <c r="E147" s="80">
        <v>6.07</v>
      </c>
      <c r="F147" s="81">
        <v>2962.1600000000003</v>
      </c>
      <c r="G147" s="82" t="s">
        <v>8</v>
      </c>
    </row>
    <row r="148" spans="2:7">
      <c r="B148" s="78">
        <v>45244</v>
      </c>
      <c r="C148" s="79">
        <v>45244.393414351849</v>
      </c>
      <c r="D148" s="95">
        <v>1</v>
      </c>
      <c r="E148" s="80">
        <v>6.07</v>
      </c>
      <c r="F148" s="81">
        <v>6.07</v>
      </c>
      <c r="G148" s="82" t="s">
        <v>8</v>
      </c>
    </row>
    <row r="149" spans="2:7">
      <c r="B149" s="78">
        <v>45244</v>
      </c>
      <c r="C149" s="79">
        <v>45244.393414351849</v>
      </c>
      <c r="D149" s="95">
        <v>696</v>
      </c>
      <c r="E149" s="80">
        <v>6.0750000000000002</v>
      </c>
      <c r="F149" s="81">
        <v>4228.2</v>
      </c>
      <c r="G149" s="82" t="s">
        <v>8</v>
      </c>
    </row>
    <row r="150" spans="2:7">
      <c r="B150" s="78">
        <v>45244</v>
      </c>
      <c r="C150" s="79">
        <v>45244.393414351849</v>
      </c>
      <c r="D150" s="95">
        <v>232</v>
      </c>
      <c r="E150" s="80">
        <v>6.0750000000000002</v>
      </c>
      <c r="F150" s="81">
        <v>1409.4</v>
      </c>
      <c r="G150" s="82" t="s">
        <v>8</v>
      </c>
    </row>
    <row r="151" spans="2:7">
      <c r="B151" s="78">
        <v>45244</v>
      </c>
      <c r="C151" s="79">
        <v>45244.393912037034</v>
      </c>
      <c r="D151" s="95">
        <v>256</v>
      </c>
      <c r="E151" s="80">
        <v>6.07</v>
      </c>
      <c r="F151" s="81">
        <v>1553.92</v>
      </c>
      <c r="G151" s="82" t="s">
        <v>8</v>
      </c>
    </row>
    <row r="152" spans="2:7">
      <c r="B152" s="78">
        <v>45244</v>
      </c>
      <c r="C152" s="79">
        <v>45244.411122685182</v>
      </c>
      <c r="D152" s="95">
        <v>249</v>
      </c>
      <c r="E152" s="80">
        <v>6.07</v>
      </c>
      <c r="F152" s="81">
        <v>1511.43</v>
      </c>
      <c r="G152" s="82" t="s">
        <v>8</v>
      </c>
    </row>
    <row r="153" spans="2:7">
      <c r="B153" s="78">
        <v>45244</v>
      </c>
      <c r="C153" s="79">
        <v>45244.411273148151</v>
      </c>
      <c r="D153" s="95">
        <v>248</v>
      </c>
      <c r="E153" s="80">
        <v>6.07</v>
      </c>
      <c r="F153" s="81">
        <v>1505.3600000000001</v>
      </c>
      <c r="G153" s="82" t="s">
        <v>8</v>
      </c>
    </row>
    <row r="154" spans="2:7">
      <c r="B154" s="78">
        <v>45244</v>
      </c>
      <c r="C154" s="79">
        <v>45244.411273148151</v>
      </c>
      <c r="D154" s="95">
        <v>4</v>
      </c>
      <c r="E154" s="80">
        <v>6.07</v>
      </c>
      <c r="F154" s="81">
        <v>24.28</v>
      </c>
      <c r="G154" s="82" t="s">
        <v>8</v>
      </c>
    </row>
    <row r="155" spans="2:7">
      <c r="B155" s="78">
        <v>45244</v>
      </c>
      <c r="C155" s="79">
        <v>45244.411469907405</v>
      </c>
      <c r="D155" s="95">
        <v>625</v>
      </c>
      <c r="E155" s="80">
        <v>6.07</v>
      </c>
      <c r="F155" s="81">
        <v>3793.75</v>
      </c>
      <c r="G155" s="82" t="s">
        <v>8</v>
      </c>
    </row>
    <row r="156" spans="2:7">
      <c r="B156" s="78">
        <v>45244</v>
      </c>
      <c r="C156" s="79">
        <v>45244.411469907405</v>
      </c>
      <c r="D156" s="95">
        <v>353</v>
      </c>
      <c r="E156" s="80">
        <v>6.07</v>
      </c>
      <c r="F156" s="81">
        <v>2142.71</v>
      </c>
      <c r="G156" s="82" t="s">
        <v>8</v>
      </c>
    </row>
    <row r="157" spans="2:7">
      <c r="B157" s="78">
        <v>45244</v>
      </c>
      <c r="C157" s="79">
        <v>45244.411516203705</v>
      </c>
      <c r="D157" s="95">
        <v>664</v>
      </c>
      <c r="E157" s="80">
        <v>6.0650000000000004</v>
      </c>
      <c r="F157" s="81">
        <v>4027.1600000000003</v>
      </c>
      <c r="G157" s="82" t="s">
        <v>8</v>
      </c>
    </row>
    <row r="158" spans="2:7">
      <c r="B158" s="78">
        <v>45244</v>
      </c>
      <c r="C158" s="79">
        <v>45244.419953703706</v>
      </c>
      <c r="D158" s="95">
        <v>499</v>
      </c>
      <c r="E158" s="80">
        <v>6.1</v>
      </c>
      <c r="F158" s="81">
        <v>3043.8999999999996</v>
      </c>
      <c r="G158" s="82" t="s">
        <v>8</v>
      </c>
    </row>
    <row r="159" spans="2:7">
      <c r="B159" s="78">
        <v>45244</v>
      </c>
      <c r="C159" s="79">
        <v>45244.424305555556</v>
      </c>
      <c r="D159" s="95">
        <v>497</v>
      </c>
      <c r="E159" s="80">
        <v>6.1</v>
      </c>
      <c r="F159" s="81">
        <v>3031.7</v>
      </c>
      <c r="G159" s="82" t="s">
        <v>8</v>
      </c>
    </row>
    <row r="160" spans="2:7">
      <c r="B160" s="78">
        <v>45244</v>
      </c>
      <c r="C160" s="79">
        <v>45244.428993055553</v>
      </c>
      <c r="D160" s="95">
        <v>451</v>
      </c>
      <c r="E160" s="80">
        <v>6.1</v>
      </c>
      <c r="F160" s="81">
        <v>2751.1</v>
      </c>
      <c r="G160" s="82" t="s">
        <v>8</v>
      </c>
    </row>
    <row r="161" spans="2:7">
      <c r="B161" s="78">
        <v>45244</v>
      </c>
      <c r="C161" s="79">
        <v>45244.428993055553</v>
      </c>
      <c r="D161" s="95">
        <v>7</v>
      </c>
      <c r="E161" s="80">
        <v>6.1</v>
      </c>
      <c r="F161" s="81">
        <v>42.699999999999996</v>
      </c>
      <c r="G161" s="82" t="s">
        <v>8</v>
      </c>
    </row>
    <row r="162" spans="2:7">
      <c r="B162" s="78">
        <v>45244</v>
      </c>
      <c r="C162" s="79">
        <v>45244.430659722224</v>
      </c>
      <c r="D162" s="95">
        <v>456</v>
      </c>
      <c r="E162" s="80">
        <v>6.0949999999999998</v>
      </c>
      <c r="F162" s="81">
        <v>2779.3199999999997</v>
      </c>
      <c r="G162" s="82" t="s">
        <v>8</v>
      </c>
    </row>
    <row r="163" spans="2:7">
      <c r="B163" s="78">
        <v>45244</v>
      </c>
      <c r="C163" s="79">
        <v>45244.430659722224</v>
      </c>
      <c r="D163" s="95">
        <v>220</v>
      </c>
      <c r="E163" s="80">
        <v>6.0949999999999998</v>
      </c>
      <c r="F163" s="81">
        <v>1340.8999999999999</v>
      </c>
      <c r="G163" s="82" t="s">
        <v>8</v>
      </c>
    </row>
    <row r="164" spans="2:7">
      <c r="B164" s="78">
        <v>45244</v>
      </c>
      <c r="C164" s="79">
        <v>45244.430659722224</v>
      </c>
      <c r="D164" s="95">
        <v>460</v>
      </c>
      <c r="E164" s="80">
        <v>6.0949999999999998</v>
      </c>
      <c r="F164" s="81">
        <v>2803.7</v>
      </c>
      <c r="G164" s="82" t="s">
        <v>8</v>
      </c>
    </row>
    <row r="165" spans="2:7">
      <c r="B165" s="78">
        <v>45244</v>
      </c>
      <c r="C165" s="79">
        <v>45244.430659722224</v>
      </c>
      <c r="D165" s="95">
        <v>236</v>
      </c>
      <c r="E165" s="80">
        <v>6.0949999999999998</v>
      </c>
      <c r="F165" s="81">
        <v>1438.4199999999998</v>
      </c>
      <c r="G165" s="82" t="s">
        <v>8</v>
      </c>
    </row>
    <row r="166" spans="2:7">
      <c r="B166" s="78">
        <v>45244</v>
      </c>
      <c r="C166" s="79">
        <v>45244.447997685187</v>
      </c>
      <c r="D166" s="95">
        <v>269</v>
      </c>
      <c r="E166" s="80">
        <v>6.125</v>
      </c>
      <c r="F166" s="81">
        <v>1647.625</v>
      </c>
      <c r="G166" s="82" t="s">
        <v>8</v>
      </c>
    </row>
    <row r="167" spans="2:7">
      <c r="B167" s="78">
        <v>45244</v>
      </c>
      <c r="C167" s="79">
        <v>45244.447997685187</v>
      </c>
      <c r="D167" s="95">
        <v>268</v>
      </c>
      <c r="E167" s="80">
        <v>6.125</v>
      </c>
      <c r="F167" s="81">
        <v>1641.5</v>
      </c>
      <c r="G167" s="82" t="s">
        <v>8</v>
      </c>
    </row>
    <row r="168" spans="2:7">
      <c r="B168" s="78">
        <v>45244</v>
      </c>
      <c r="C168" s="79">
        <v>45244.45103009259</v>
      </c>
      <c r="D168" s="95">
        <v>250</v>
      </c>
      <c r="E168" s="80">
        <v>6.13</v>
      </c>
      <c r="F168" s="81">
        <v>1532.5</v>
      </c>
      <c r="G168" s="82" t="s">
        <v>8</v>
      </c>
    </row>
    <row r="169" spans="2:7">
      <c r="B169" s="78">
        <v>45244</v>
      </c>
      <c r="C169" s="79">
        <v>45244.45103009259</v>
      </c>
      <c r="D169" s="95">
        <v>39</v>
      </c>
      <c r="E169" s="80">
        <v>6.13</v>
      </c>
      <c r="F169" s="81">
        <v>239.07</v>
      </c>
      <c r="G169" s="82" t="s">
        <v>8</v>
      </c>
    </row>
    <row r="170" spans="2:7">
      <c r="B170" s="78">
        <v>45244</v>
      </c>
      <c r="C170" s="79">
        <v>45244.45103009259</v>
      </c>
      <c r="D170" s="95">
        <v>250</v>
      </c>
      <c r="E170" s="80">
        <v>6.13</v>
      </c>
      <c r="F170" s="81">
        <v>1532.5</v>
      </c>
      <c r="G170" s="82" t="s">
        <v>8</v>
      </c>
    </row>
    <row r="171" spans="2:7">
      <c r="B171" s="78">
        <v>45244</v>
      </c>
      <c r="C171" s="79">
        <v>45244.456331018519</v>
      </c>
      <c r="D171" s="95">
        <v>195</v>
      </c>
      <c r="E171" s="80">
        <v>6.14</v>
      </c>
      <c r="F171" s="81">
        <v>1197.3</v>
      </c>
      <c r="G171" s="82" t="s">
        <v>8</v>
      </c>
    </row>
    <row r="172" spans="2:7">
      <c r="B172" s="78">
        <v>45244</v>
      </c>
      <c r="C172" s="79">
        <v>45244.456331018519</v>
      </c>
      <c r="D172" s="95">
        <v>330</v>
      </c>
      <c r="E172" s="80">
        <v>6.14</v>
      </c>
      <c r="F172" s="81">
        <v>2026.1999999999998</v>
      </c>
      <c r="G172" s="82" t="s">
        <v>8</v>
      </c>
    </row>
    <row r="173" spans="2:7">
      <c r="B173" s="78">
        <v>45244</v>
      </c>
      <c r="C173" s="79">
        <v>45244.461655092593</v>
      </c>
      <c r="D173" s="95">
        <v>505</v>
      </c>
      <c r="E173" s="80">
        <v>6.14</v>
      </c>
      <c r="F173" s="81">
        <v>3100.7</v>
      </c>
      <c r="G173" s="82" t="s">
        <v>8</v>
      </c>
    </row>
    <row r="174" spans="2:7">
      <c r="B174" s="78">
        <v>45244</v>
      </c>
      <c r="C174" s="79">
        <v>45244.466585648152</v>
      </c>
      <c r="D174" s="95">
        <v>494</v>
      </c>
      <c r="E174" s="80">
        <v>6.14</v>
      </c>
      <c r="F174" s="81">
        <v>3033.16</v>
      </c>
      <c r="G174" s="82" t="s">
        <v>8</v>
      </c>
    </row>
    <row r="175" spans="2:7">
      <c r="B175" s="78">
        <v>45244</v>
      </c>
      <c r="C175" s="79">
        <v>45244.46775462963</v>
      </c>
      <c r="D175" s="95">
        <v>1232</v>
      </c>
      <c r="E175" s="80">
        <v>6.14</v>
      </c>
      <c r="F175" s="81">
        <v>7564.48</v>
      </c>
      <c r="G175" s="82" t="s">
        <v>8</v>
      </c>
    </row>
    <row r="176" spans="2:7">
      <c r="B176" s="78">
        <v>45244</v>
      </c>
      <c r="C176" s="79">
        <v>45244.480752314812</v>
      </c>
      <c r="D176" s="95">
        <v>545</v>
      </c>
      <c r="E176" s="80">
        <v>6.14</v>
      </c>
      <c r="F176" s="81">
        <v>3346.2999999999997</v>
      </c>
      <c r="G176" s="82" t="s">
        <v>8</v>
      </c>
    </row>
    <row r="177" spans="2:7">
      <c r="B177" s="78">
        <v>45244</v>
      </c>
      <c r="C177" s="79">
        <v>45244.480763888889</v>
      </c>
      <c r="D177" s="95">
        <v>196</v>
      </c>
      <c r="E177" s="80">
        <v>6.1349999999999998</v>
      </c>
      <c r="F177" s="81">
        <v>1202.46</v>
      </c>
      <c r="G177" s="82" t="s">
        <v>8</v>
      </c>
    </row>
    <row r="178" spans="2:7">
      <c r="B178" s="78">
        <v>45244</v>
      </c>
      <c r="C178" s="79">
        <v>45244.480763888889</v>
      </c>
      <c r="D178" s="95">
        <v>359</v>
      </c>
      <c r="E178" s="80">
        <v>6.1349999999999998</v>
      </c>
      <c r="F178" s="81">
        <v>2202.4650000000001</v>
      </c>
      <c r="G178" s="82" t="s">
        <v>8</v>
      </c>
    </row>
    <row r="179" spans="2:7">
      <c r="B179" s="78">
        <v>45244</v>
      </c>
      <c r="C179" s="79">
        <v>45244.492337962962</v>
      </c>
      <c r="D179" s="95">
        <v>516</v>
      </c>
      <c r="E179" s="80">
        <v>6.12</v>
      </c>
      <c r="F179" s="81">
        <v>3157.92</v>
      </c>
      <c r="G179" s="82" t="s">
        <v>8</v>
      </c>
    </row>
    <row r="180" spans="2:7">
      <c r="B180" s="78">
        <v>45244</v>
      </c>
      <c r="C180" s="79">
        <v>45244.501608796294</v>
      </c>
      <c r="D180" s="95">
        <v>519</v>
      </c>
      <c r="E180" s="80">
        <v>6.1349999999999998</v>
      </c>
      <c r="F180" s="81">
        <v>3184.0650000000001</v>
      </c>
      <c r="G180" s="82" t="s">
        <v>8</v>
      </c>
    </row>
    <row r="181" spans="2:7">
      <c r="B181" s="78">
        <v>45244</v>
      </c>
      <c r="C181" s="79">
        <v>45244.507349537038</v>
      </c>
      <c r="D181" s="95">
        <v>552</v>
      </c>
      <c r="E181" s="80">
        <v>6.13</v>
      </c>
      <c r="F181" s="81">
        <v>3383.7599999999998</v>
      </c>
      <c r="G181" s="82" t="s">
        <v>8</v>
      </c>
    </row>
    <row r="182" spans="2:7">
      <c r="B182" s="78">
        <v>45244</v>
      </c>
      <c r="C182" s="79">
        <v>45244.513912037037</v>
      </c>
      <c r="D182" s="95">
        <v>467</v>
      </c>
      <c r="E182" s="80">
        <v>6.14</v>
      </c>
      <c r="F182" s="81">
        <v>2867.3799999999997</v>
      </c>
      <c r="G182" s="82" t="s">
        <v>8</v>
      </c>
    </row>
    <row r="183" spans="2:7">
      <c r="B183" s="78">
        <v>45244</v>
      </c>
      <c r="C183" s="79">
        <v>45244.518900462965</v>
      </c>
      <c r="D183" s="95">
        <v>934</v>
      </c>
      <c r="E183" s="80">
        <v>6.1349999999999998</v>
      </c>
      <c r="F183" s="81">
        <v>5730.09</v>
      </c>
      <c r="G183" s="82" t="s">
        <v>8</v>
      </c>
    </row>
    <row r="184" spans="2:7">
      <c r="B184" s="78">
        <v>45244</v>
      </c>
      <c r="C184" s="79">
        <v>45244.518900462965</v>
      </c>
      <c r="D184" s="95">
        <v>217</v>
      </c>
      <c r="E184" s="80">
        <v>6.1349999999999998</v>
      </c>
      <c r="F184" s="81">
        <v>1331.2949999999998</v>
      </c>
      <c r="G184" s="82" t="s">
        <v>8</v>
      </c>
    </row>
    <row r="185" spans="2:7">
      <c r="B185" s="78">
        <v>45244</v>
      </c>
      <c r="C185" s="79">
        <v>45244.518900462965</v>
      </c>
      <c r="D185" s="95">
        <v>250</v>
      </c>
      <c r="E185" s="80">
        <v>6.1349999999999998</v>
      </c>
      <c r="F185" s="81">
        <v>1533.75</v>
      </c>
      <c r="G185" s="82" t="s">
        <v>8</v>
      </c>
    </row>
    <row r="186" spans="2:7">
      <c r="B186" s="78">
        <v>45244</v>
      </c>
      <c r="C186" s="79">
        <v>45244.518900462965</v>
      </c>
      <c r="D186" s="95">
        <v>337</v>
      </c>
      <c r="E186" s="80">
        <v>6.14</v>
      </c>
      <c r="F186" s="81">
        <v>2069.1799999999998</v>
      </c>
      <c r="G186" s="82" t="s">
        <v>8</v>
      </c>
    </row>
    <row r="187" spans="2:7">
      <c r="B187" s="78">
        <v>45244</v>
      </c>
      <c r="C187" s="79">
        <v>45244.518900462965</v>
      </c>
      <c r="D187" s="95">
        <v>188</v>
      </c>
      <c r="E187" s="80">
        <v>6.14</v>
      </c>
      <c r="F187" s="81">
        <v>1154.32</v>
      </c>
      <c r="G187" s="82" t="s">
        <v>8</v>
      </c>
    </row>
    <row r="188" spans="2:7">
      <c r="B188" s="78">
        <v>45244</v>
      </c>
      <c r="C188" s="79">
        <v>45244.536643518521</v>
      </c>
      <c r="D188" s="95">
        <v>573</v>
      </c>
      <c r="E188" s="80">
        <v>6.1449999999999996</v>
      </c>
      <c r="F188" s="81">
        <v>3521.0849999999996</v>
      </c>
      <c r="G188" s="82" t="s">
        <v>8</v>
      </c>
    </row>
    <row r="189" spans="2:7">
      <c r="B189" s="78">
        <v>45244</v>
      </c>
      <c r="C189" s="79">
        <v>45244.548877314817</v>
      </c>
      <c r="D189" s="95">
        <v>116</v>
      </c>
      <c r="E189" s="80">
        <v>6.15</v>
      </c>
      <c r="F189" s="81">
        <v>713.40000000000009</v>
      </c>
      <c r="G189" s="82" t="s">
        <v>8</v>
      </c>
    </row>
    <row r="190" spans="2:7">
      <c r="B190" s="78">
        <v>45244</v>
      </c>
      <c r="C190" s="79">
        <v>45244.552569444444</v>
      </c>
      <c r="D190" s="95">
        <v>490</v>
      </c>
      <c r="E190" s="80">
        <v>6.1749999999999998</v>
      </c>
      <c r="F190" s="81">
        <v>3025.75</v>
      </c>
      <c r="G190" s="82" t="s">
        <v>8</v>
      </c>
    </row>
    <row r="191" spans="2:7">
      <c r="B191" s="78">
        <v>45244</v>
      </c>
      <c r="C191" s="79">
        <v>45244.556377314817</v>
      </c>
      <c r="D191" s="95">
        <v>503</v>
      </c>
      <c r="E191" s="80">
        <v>6.17</v>
      </c>
      <c r="F191" s="81">
        <v>3103.5099999999998</v>
      </c>
      <c r="G191" s="82" t="s">
        <v>8</v>
      </c>
    </row>
    <row r="192" spans="2:7">
      <c r="B192" s="78">
        <v>45244</v>
      </c>
      <c r="C192" s="79">
        <v>45244.558599537035</v>
      </c>
      <c r="D192" s="95">
        <v>460</v>
      </c>
      <c r="E192" s="80">
        <v>6.165</v>
      </c>
      <c r="F192" s="81">
        <v>2835.9</v>
      </c>
      <c r="G192" s="82" t="s">
        <v>8</v>
      </c>
    </row>
    <row r="193" spans="2:7">
      <c r="B193" s="78">
        <v>45244</v>
      </c>
      <c r="C193" s="79">
        <v>45244.559398148151</v>
      </c>
      <c r="D193" s="95">
        <v>487</v>
      </c>
      <c r="E193" s="80">
        <v>6.16</v>
      </c>
      <c r="F193" s="81">
        <v>2999.92</v>
      </c>
      <c r="G193" s="82" t="s">
        <v>8</v>
      </c>
    </row>
    <row r="194" spans="2:7">
      <c r="B194" s="78">
        <v>45244</v>
      </c>
      <c r="C194" s="79">
        <v>45244.574062500003</v>
      </c>
      <c r="D194" s="95">
        <v>470</v>
      </c>
      <c r="E194" s="80">
        <v>6.165</v>
      </c>
      <c r="F194" s="81">
        <v>2897.55</v>
      </c>
      <c r="G194" s="82" t="s">
        <v>8</v>
      </c>
    </row>
    <row r="195" spans="2:7">
      <c r="B195" s="78">
        <v>45244</v>
      </c>
      <c r="C195" s="79">
        <v>45244.574074074073</v>
      </c>
      <c r="D195" s="95">
        <v>365</v>
      </c>
      <c r="E195" s="80">
        <v>6.16</v>
      </c>
      <c r="F195" s="81">
        <v>2248.4</v>
      </c>
      <c r="G195" s="82" t="s">
        <v>8</v>
      </c>
    </row>
    <row r="196" spans="2:7">
      <c r="B196" s="78">
        <v>45244</v>
      </c>
      <c r="C196" s="79">
        <v>45244.574074074073</v>
      </c>
      <c r="D196" s="95">
        <v>979</v>
      </c>
      <c r="E196" s="80">
        <v>6.16</v>
      </c>
      <c r="F196" s="81">
        <v>6030.64</v>
      </c>
      <c r="G196" s="82" t="s">
        <v>8</v>
      </c>
    </row>
    <row r="197" spans="2:7">
      <c r="B197" s="78">
        <v>45244</v>
      </c>
      <c r="C197" s="79">
        <v>45244.574074074073</v>
      </c>
      <c r="D197" s="95">
        <v>28</v>
      </c>
      <c r="E197" s="80">
        <v>6.16</v>
      </c>
      <c r="F197" s="81">
        <v>172.48000000000002</v>
      </c>
      <c r="G197" s="82" t="s">
        <v>8</v>
      </c>
    </row>
    <row r="198" spans="2:7">
      <c r="B198" s="78">
        <v>45244</v>
      </c>
      <c r="C198" s="79">
        <v>45244.601168981484</v>
      </c>
      <c r="D198" s="95">
        <v>242</v>
      </c>
      <c r="E198" s="80">
        <v>6.16</v>
      </c>
      <c r="F198" s="81">
        <v>1490.72</v>
      </c>
      <c r="G198" s="82" t="s">
        <v>8</v>
      </c>
    </row>
    <row r="199" spans="2:7">
      <c r="B199" s="78">
        <v>45244</v>
      </c>
      <c r="C199" s="79">
        <v>45244.601168981484</v>
      </c>
      <c r="D199" s="95">
        <v>129</v>
      </c>
      <c r="E199" s="80">
        <v>6.16</v>
      </c>
      <c r="F199" s="81">
        <v>794.64</v>
      </c>
      <c r="G199" s="82" t="s">
        <v>8</v>
      </c>
    </row>
    <row r="200" spans="2:7">
      <c r="B200" s="78">
        <v>45244</v>
      </c>
      <c r="C200" s="79">
        <v>45244.601168981484</v>
      </c>
      <c r="D200" s="95">
        <v>59</v>
      </c>
      <c r="E200" s="80">
        <v>6.16</v>
      </c>
      <c r="F200" s="81">
        <v>363.44</v>
      </c>
      <c r="G200" s="82" t="s">
        <v>8</v>
      </c>
    </row>
    <row r="201" spans="2:7">
      <c r="B201" s="78">
        <v>45244</v>
      </c>
      <c r="C201" s="79">
        <v>45244.601168981484</v>
      </c>
      <c r="D201" s="95">
        <v>355</v>
      </c>
      <c r="E201" s="80">
        <v>6.16</v>
      </c>
      <c r="F201" s="81">
        <v>2186.8000000000002</v>
      </c>
      <c r="G201" s="82" t="s">
        <v>8</v>
      </c>
    </row>
    <row r="202" spans="2:7">
      <c r="B202" s="78">
        <v>45244</v>
      </c>
      <c r="C202" s="79">
        <v>45244.601168981484</v>
      </c>
      <c r="D202" s="95">
        <v>571</v>
      </c>
      <c r="E202" s="80">
        <v>6.16</v>
      </c>
      <c r="F202" s="81">
        <v>3517.36</v>
      </c>
      <c r="G202" s="82" t="s">
        <v>8</v>
      </c>
    </row>
    <row r="203" spans="2:7">
      <c r="B203" s="78">
        <v>45244</v>
      </c>
      <c r="C203" s="79">
        <v>45244.601168981484</v>
      </c>
      <c r="D203" s="95">
        <v>588</v>
      </c>
      <c r="E203" s="80">
        <v>6.16</v>
      </c>
      <c r="F203" s="81">
        <v>3622.08</v>
      </c>
      <c r="G203" s="82" t="s">
        <v>8</v>
      </c>
    </row>
    <row r="204" spans="2:7">
      <c r="B204" s="78">
        <v>45244</v>
      </c>
      <c r="C204" s="79">
        <v>45244.601168981484</v>
      </c>
      <c r="D204" s="95">
        <v>405</v>
      </c>
      <c r="E204" s="80">
        <v>6.16</v>
      </c>
      <c r="F204" s="81">
        <v>2494.8000000000002</v>
      </c>
      <c r="G204" s="82" t="s">
        <v>8</v>
      </c>
    </row>
    <row r="205" spans="2:7">
      <c r="B205" s="78">
        <v>45244</v>
      </c>
      <c r="C205" s="79">
        <v>45244.654594907406</v>
      </c>
      <c r="D205" s="95">
        <v>490</v>
      </c>
      <c r="E205" s="80">
        <v>6.29</v>
      </c>
      <c r="F205" s="81">
        <v>3082.1</v>
      </c>
      <c r="G205" s="82" t="s">
        <v>8</v>
      </c>
    </row>
    <row r="206" spans="2:7">
      <c r="B206" s="78">
        <v>45244</v>
      </c>
      <c r="C206" s="79">
        <v>45244.657916666663</v>
      </c>
      <c r="D206" s="95">
        <v>367</v>
      </c>
      <c r="E206" s="80">
        <v>6.29</v>
      </c>
      <c r="F206" s="81">
        <v>2308.4299999999998</v>
      </c>
      <c r="G206" s="82" t="s">
        <v>8</v>
      </c>
    </row>
    <row r="207" spans="2:7">
      <c r="B207" s="78">
        <v>45244</v>
      </c>
      <c r="C207" s="79">
        <v>45244.657916666663</v>
      </c>
      <c r="D207" s="95">
        <v>100</v>
      </c>
      <c r="E207" s="80">
        <v>6.29</v>
      </c>
      <c r="F207" s="81">
        <v>629</v>
      </c>
      <c r="G207" s="82" t="s">
        <v>8</v>
      </c>
    </row>
    <row r="208" spans="2:7">
      <c r="B208" s="78">
        <v>45244</v>
      </c>
      <c r="C208" s="79">
        <v>45244.659525462965</v>
      </c>
      <c r="D208" s="95">
        <v>472</v>
      </c>
      <c r="E208" s="80">
        <v>6.2850000000000001</v>
      </c>
      <c r="F208" s="81">
        <v>2966.52</v>
      </c>
      <c r="G208" s="82" t="s">
        <v>8</v>
      </c>
    </row>
    <row r="209" spans="2:7">
      <c r="B209" s="78">
        <v>45244</v>
      </c>
      <c r="C209" s="79">
        <v>45244.659525462965</v>
      </c>
      <c r="D209" s="95">
        <v>592</v>
      </c>
      <c r="E209" s="80">
        <v>6.2850000000000001</v>
      </c>
      <c r="F209" s="81">
        <v>3720.7200000000003</v>
      </c>
      <c r="G209" s="82" t="s">
        <v>8</v>
      </c>
    </row>
    <row r="210" spans="2:7">
      <c r="B210" s="78">
        <v>45244</v>
      </c>
      <c r="C210" s="79">
        <v>45244.659525462965</v>
      </c>
      <c r="D210" s="95">
        <v>916</v>
      </c>
      <c r="E210" s="80">
        <v>6.2850000000000001</v>
      </c>
      <c r="F210" s="81">
        <v>5757.06</v>
      </c>
      <c r="G210" s="82" t="s">
        <v>8</v>
      </c>
    </row>
    <row r="211" spans="2:7">
      <c r="B211" s="78">
        <v>45244</v>
      </c>
      <c r="C211" s="79">
        <v>45244.67046296296</v>
      </c>
      <c r="D211" s="95">
        <v>232</v>
      </c>
      <c r="E211" s="80">
        <v>6.3</v>
      </c>
      <c r="F211" s="81">
        <v>1461.6</v>
      </c>
      <c r="G211" s="82" t="s">
        <v>8</v>
      </c>
    </row>
    <row r="212" spans="2:7">
      <c r="B212" s="78">
        <v>45244</v>
      </c>
      <c r="C212" s="79">
        <v>45244.67046296296</v>
      </c>
      <c r="D212" s="95">
        <v>1538</v>
      </c>
      <c r="E212" s="80">
        <v>6.3</v>
      </c>
      <c r="F212" s="81">
        <v>9689.4</v>
      </c>
      <c r="G212" s="82" t="s">
        <v>8</v>
      </c>
    </row>
    <row r="213" spans="2:7">
      <c r="B213" s="78">
        <v>45244</v>
      </c>
      <c r="C213" s="79">
        <v>45244.67046296296</v>
      </c>
      <c r="D213" s="95">
        <v>543</v>
      </c>
      <c r="E213" s="80">
        <v>6.3</v>
      </c>
      <c r="F213" s="81">
        <v>3420.9</v>
      </c>
      <c r="G213" s="82" t="s">
        <v>8</v>
      </c>
    </row>
    <row r="214" spans="2:7">
      <c r="B214" s="78">
        <v>45244</v>
      </c>
      <c r="C214" s="79">
        <v>45244.67046296296</v>
      </c>
      <c r="D214" s="95">
        <v>223</v>
      </c>
      <c r="E214" s="80">
        <v>6.3</v>
      </c>
      <c r="F214" s="81">
        <v>1404.8999999999999</v>
      </c>
      <c r="G214" s="82" t="s">
        <v>8</v>
      </c>
    </row>
    <row r="215" spans="2:7">
      <c r="B215" s="78">
        <v>45244</v>
      </c>
      <c r="C215" s="79">
        <v>45244.676585648151</v>
      </c>
      <c r="D215" s="95">
        <v>245</v>
      </c>
      <c r="E215" s="80">
        <v>6.29</v>
      </c>
      <c r="F215" s="81">
        <v>1541.05</v>
      </c>
      <c r="G215" s="82" t="s">
        <v>8</v>
      </c>
    </row>
    <row r="216" spans="2:7">
      <c r="B216" s="78">
        <v>45244</v>
      </c>
      <c r="C216" s="79">
        <v>45244.676585648151</v>
      </c>
      <c r="D216" s="95">
        <v>220</v>
      </c>
      <c r="E216" s="80">
        <v>6.29</v>
      </c>
      <c r="F216" s="81">
        <v>1383.8</v>
      </c>
      <c r="G216" s="82" t="s">
        <v>8</v>
      </c>
    </row>
    <row r="217" spans="2:7">
      <c r="B217" s="78">
        <v>45244</v>
      </c>
      <c r="C217" s="79">
        <v>45244.683749999997</v>
      </c>
      <c r="D217" s="95">
        <v>548</v>
      </c>
      <c r="E217" s="80">
        <v>6.2949999999999999</v>
      </c>
      <c r="F217" s="81">
        <v>3449.66</v>
      </c>
      <c r="G217" s="82" t="s">
        <v>8</v>
      </c>
    </row>
    <row r="218" spans="2:7">
      <c r="B218" s="78">
        <v>45244</v>
      </c>
      <c r="C218" s="79">
        <v>45244.686273148145</v>
      </c>
      <c r="D218" s="95">
        <v>457</v>
      </c>
      <c r="E218" s="80">
        <v>6.3</v>
      </c>
      <c r="F218" s="81">
        <v>2879.1</v>
      </c>
      <c r="G218" s="82" t="s">
        <v>8</v>
      </c>
    </row>
    <row r="219" spans="2:7">
      <c r="B219" s="78">
        <v>45244</v>
      </c>
      <c r="C219" s="79">
        <v>45244.68990740741</v>
      </c>
      <c r="D219" s="95">
        <v>1465</v>
      </c>
      <c r="E219" s="80">
        <v>6.2949999999999999</v>
      </c>
      <c r="F219" s="81">
        <v>9222.1749999999993</v>
      </c>
      <c r="G219" s="82" t="s">
        <v>8</v>
      </c>
    </row>
    <row r="220" spans="2:7">
      <c r="B220" s="78">
        <v>45244</v>
      </c>
      <c r="C220" s="79">
        <v>45244.702037037037</v>
      </c>
      <c r="D220" s="95">
        <v>35</v>
      </c>
      <c r="E220" s="80">
        <v>6.29</v>
      </c>
      <c r="F220" s="81">
        <v>220.15</v>
      </c>
      <c r="G220" s="82" t="s">
        <v>8</v>
      </c>
    </row>
    <row r="221" spans="2:7">
      <c r="B221" s="78">
        <v>45244</v>
      </c>
      <c r="C221" s="79">
        <v>45244.702037037037</v>
      </c>
      <c r="D221" s="95">
        <v>456</v>
      </c>
      <c r="E221" s="80">
        <v>6.29</v>
      </c>
      <c r="F221" s="81">
        <v>2868.2400000000002</v>
      </c>
      <c r="G221" s="82" t="s">
        <v>8</v>
      </c>
    </row>
    <row r="222" spans="2:7">
      <c r="B222" s="78">
        <v>45244</v>
      </c>
      <c r="C222" s="79">
        <v>45244.702037037037</v>
      </c>
      <c r="D222" s="95">
        <v>430</v>
      </c>
      <c r="E222" s="80">
        <v>6.29</v>
      </c>
      <c r="F222" s="81">
        <v>2704.7</v>
      </c>
      <c r="G222" s="82" t="s">
        <v>8</v>
      </c>
    </row>
    <row r="223" spans="2:7">
      <c r="B223" s="78">
        <v>45244</v>
      </c>
      <c r="C223" s="79">
        <v>45244.702037037037</v>
      </c>
      <c r="D223" s="95">
        <v>921</v>
      </c>
      <c r="E223" s="80">
        <v>6.2949999999999999</v>
      </c>
      <c r="F223" s="81">
        <v>5797.6949999999997</v>
      </c>
      <c r="G223" s="82" t="s">
        <v>8</v>
      </c>
    </row>
    <row r="224" spans="2:7">
      <c r="B224" s="78">
        <v>45244</v>
      </c>
      <c r="C224" s="79">
        <v>45244.708831018521</v>
      </c>
      <c r="D224" s="95">
        <v>388</v>
      </c>
      <c r="E224" s="80">
        <v>6.2850000000000001</v>
      </c>
      <c r="F224" s="81">
        <v>2438.58</v>
      </c>
      <c r="G224" s="82" t="s">
        <v>8</v>
      </c>
    </row>
    <row r="225" spans="2:7">
      <c r="B225" s="78">
        <v>45244</v>
      </c>
      <c r="C225" s="79">
        <v>45244.708831018521</v>
      </c>
      <c r="D225" s="95">
        <v>578</v>
      </c>
      <c r="E225" s="80">
        <v>6.2850000000000001</v>
      </c>
      <c r="F225" s="81">
        <v>3632.73</v>
      </c>
      <c r="G225" s="82" t="s">
        <v>8</v>
      </c>
    </row>
    <row r="226" spans="2:7">
      <c r="B226" s="78">
        <v>45244</v>
      </c>
      <c r="C226" s="79">
        <v>45244.708831018521</v>
      </c>
      <c r="D226" s="95">
        <v>175</v>
      </c>
      <c r="E226" s="80">
        <v>6.2850000000000001</v>
      </c>
      <c r="F226" s="81">
        <v>1099.875</v>
      </c>
      <c r="G226" s="82" t="s">
        <v>8</v>
      </c>
    </row>
    <row r="227" spans="2:7">
      <c r="B227" s="78">
        <v>45244</v>
      </c>
      <c r="C227" s="79">
        <v>45244.708831018521</v>
      </c>
      <c r="D227" s="95">
        <v>556</v>
      </c>
      <c r="E227" s="80">
        <v>6.2850000000000001</v>
      </c>
      <c r="F227" s="81">
        <v>3494.46</v>
      </c>
      <c r="G227" s="82" t="s">
        <v>8</v>
      </c>
    </row>
    <row r="228" spans="2:7">
      <c r="B228" s="78">
        <v>45244</v>
      </c>
      <c r="C228" s="79">
        <v>45244.714641203704</v>
      </c>
      <c r="D228" s="95">
        <v>182</v>
      </c>
      <c r="E228" s="80">
        <v>6.28</v>
      </c>
      <c r="F228" s="81">
        <v>1142.96</v>
      </c>
      <c r="G228" s="82" t="s">
        <v>8</v>
      </c>
    </row>
    <row r="229" spans="2:7">
      <c r="B229" s="78">
        <v>45244</v>
      </c>
      <c r="C229" s="79">
        <v>45244.714641203704</v>
      </c>
      <c r="D229" s="95">
        <v>250</v>
      </c>
      <c r="E229" s="80">
        <v>6.28</v>
      </c>
      <c r="F229" s="81">
        <v>1570</v>
      </c>
      <c r="G229" s="82" t="s">
        <v>8</v>
      </c>
    </row>
    <row r="230" spans="2:7">
      <c r="B230" s="78">
        <v>45244</v>
      </c>
      <c r="C230" s="79">
        <v>45244.714641203704</v>
      </c>
      <c r="D230" s="95">
        <v>1442</v>
      </c>
      <c r="E230" s="80">
        <v>6.28</v>
      </c>
      <c r="F230" s="81">
        <v>9055.76</v>
      </c>
      <c r="G230" s="82" t="s">
        <v>8</v>
      </c>
    </row>
    <row r="231" spans="2:7">
      <c r="B231" s="78">
        <v>45244</v>
      </c>
      <c r="C231" s="79">
        <v>45244.714837962965</v>
      </c>
      <c r="D231" s="95">
        <v>533</v>
      </c>
      <c r="E231" s="80">
        <v>6.27</v>
      </c>
      <c r="F231" s="81">
        <v>3341.91</v>
      </c>
      <c r="G231" s="82" t="s">
        <v>8</v>
      </c>
    </row>
    <row r="232" spans="2:7">
      <c r="B232" s="83">
        <v>45244</v>
      </c>
      <c r="C232" s="84">
        <v>45244.719444444447</v>
      </c>
      <c r="D232" s="96">
        <v>1015</v>
      </c>
      <c r="E232" s="85">
        <v>6.28</v>
      </c>
      <c r="F232" s="86">
        <v>6374.2</v>
      </c>
      <c r="G232" s="87" t="s">
        <v>8</v>
      </c>
    </row>
    <row r="233" spans="2:7">
      <c r="B233" s="78">
        <v>45245</v>
      </c>
      <c r="C233" s="79">
        <v>45245.379525462966</v>
      </c>
      <c r="D233" s="95">
        <v>490</v>
      </c>
      <c r="E233" s="80">
        <v>6.2649999999999997</v>
      </c>
      <c r="F233" s="81">
        <v>3069.85</v>
      </c>
      <c r="G233" s="82" t="s">
        <v>8</v>
      </c>
    </row>
    <row r="234" spans="2:7">
      <c r="B234" s="78">
        <v>45245</v>
      </c>
      <c r="C234" s="79">
        <v>45245.379525462966</v>
      </c>
      <c r="D234" s="95">
        <v>515</v>
      </c>
      <c r="E234" s="80">
        <v>6.2649999999999997</v>
      </c>
      <c r="F234" s="81">
        <v>3226.4749999999999</v>
      </c>
      <c r="G234" s="82" t="s">
        <v>8</v>
      </c>
    </row>
    <row r="235" spans="2:7">
      <c r="B235" s="78">
        <v>45245</v>
      </c>
      <c r="C235" s="79">
        <v>45245.387233796297</v>
      </c>
      <c r="D235" s="95">
        <v>516</v>
      </c>
      <c r="E235" s="80">
        <v>6.3</v>
      </c>
      <c r="F235" s="81">
        <v>3250.7999999999997</v>
      </c>
      <c r="G235" s="82" t="s">
        <v>8</v>
      </c>
    </row>
    <row r="236" spans="2:7">
      <c r="B236" s="78">
        <v>45245</v>
      </c>
      <c r="C236" s="79">
        <v>45245.390243055554</v>
      </c>
      <c r="D236" s="95">
        <v>780</v>
      </c>
      <c r="E236" s="80">
        <v>6.31</v>
      </c>
      <c r="F236" s="81">
        <v>4921.7999999999993</v>
      </c>
      <c r="G236" s="82" t="s">
        <v>8</v>
      </c>
    </row>
    <row r="237" spans="2:7">
      <c r="B237" s="78">
        <v>45245</v>
      </c>
      <c r="C237" s="79">
        <v>45245.390243055554</v>
      </c>
      <c r="D237" s="95">
        <v>571</v>
      </c>
      <c r="E237" s="80">
        <v>6.31</v>
      </c>
      <c r="F237" s="81">
        <v>3603.0099999999998</v>
      </c>
      <c r="G237" s="82" t="s">
        <v>8</v>
      </c>
    </row>
    <row r="238" spans="2:7">
      <c r="B238" s="78">
        <v>45245</v>
      </c>
      <c r="C238" s="79">
        <v>45245.401956018519</v>
      </c>
      <c r="D238" s="95">
        <v>519</v>
      </c>
      <c r="E238" s="80">
        <v>6.36</v>
      </c>
      <c r="F238" s="81">
        <v>3300.84</v>
      </c>
      <c r="G238" s="82" t="s">
        <v>8</v>
      </c>
    </row>
    <row r="239" spans="2:7">
      <c r="B239" s="78">
        <v>45245</v>
      </c>
      <c r="C239" s="79">
        <v>45245.401990740742</v>
      </c>
      <c r="D239" s="95">
        <v>965</v>
      </c>
      <c r="E239" s="80">
        <v>6.35</v>
      </c>
      <c r="F239" s="81">
        <v>6127.75</v>
      </c>
      <c r="G239" s="82" t="s">
        <v>8</v>
      </c>
    </row>
    <row r="240" spans="2:7">
      <c r="B240" s="78">
        <v>45245</v>
      </c>
      <c r="C240" s="79">
        <v>45245.401990740742</v>
      </c>
      <c r="D240" s="95">
        <v>467</v>
      </c>
      <c r="E240" s="80">
        <v>6.35</v>
      </c>
      <c r="F240" s="81">
        <v>2965.45</v>
      </c>
      <c r="G240" s="82" t="s">
        <v>8</v>
      </c>
    </row>
    <row r="241" spans="2:7">
      <c r="B241" s="78">
        <v>45245</v>
      </c>
      <c r="C241" s="79">
        <v>45245.420219907406</v>
      </c>
      <c r="D241" s="95">
        <v>1023</v>
      </c>
      <c r="E241" s="80">
        <v>6.3949999999999996</v>
      </c>
      <c r="F241" s="81">
        <v>6542.0849999999991</v>
      </c>
      <c r="G241" s="82" t="s">
        <v>8</v>
      </c>
    </row>
    <row r="242" spans="2:7">
      <c r="B242" s="78">
        <v>45245</v>
      </c>
      <c r="C242" s="79">
        <v>45245.429768518516</v>
      </c>
      <c r="D242" s="95">
        <v>473</v>
      </c>
      <c r="E242" s="80">
        <v>6.375</v>
      </c>
      <c r="F242" s="81">
        <v>3015.375</v>
      </c>
      <c r="G242" s="82" t="s">
        <v>8</v>
      </c>
    </row>
    <row r="243" spans="2:7">
      <c r="B243" s="78">
        <v>45245</v>
      </c>
      <c r="C243" s="79">
        <v>45245.430763888886</v>
      </c>
      <c r="D243" s="95">
        <v>548</v>
      </c>
      <c r="E243" s="80">
        <v>6.36</v>
      </c>
      <c r="F243" s="81">
        <v>3485.28</v>
      </c>
      <c r="G243" s="82" t="s">
        <v>8</v>
      </c>
    </row>
    <row r="244" spans="2:7">
      <c r="B244" s="78">
        <v>45245</v>
      </c>
      <c r="C244" s="79">
        <v>45245.430763888886</v>
      </c>
      <c r="D244" s="95">
        <v>786</v>
      </c>
      <c r="E244" s="80">
        <v>6.3650000000000002</v>
      </c>
      <c r="F244" s="81">
        <v>5002.8900000000003</v>
      </c>
      <c r="G244" s="82" t="s">
        <v>8</v>
      </c>
    </row>
    <row r="245" spans="2:7">
      <c r="B245" s="78">
        <v>45245</v>
      </c>
      <c r="C245" s="79">
        <v>45245.43681712963</v>
      </c>
      <c r="D245" s="95">
        <v>307</v>
      </c>
      <c r="E245" s="80">
        <v>6.35</v>
      </c>
      <c r="F245" s="81">
        <v>1949.4499999999998</v>
      </c>
      <c r="G245" s="82" t="s">
        <v>8</v>
      </c>
    </row>
    <row r="246" spans="2:7">
      <c r="B246" s="78">
        <v>45245</v>
      </c>
      <c r="C246" s="79">
        <v>45245.43681712963</v>
      </c>
      <c r="D246" s="95">
        <v>192</v>
      </c>
      <c r="E246" s="80">
        <v>6.35</v>
      </c>
      <c r="F246" s="81">
        <v>1219.1999999999998</v>
      </c>
      <c r="G246" s="82" t="s">
        <v>8</v>
      </c>
    </row>
    <row r="247" spans="2:7">
      <c r="B247" s="78">
        <v>45245</v>
      </c>
      <c r="C247" s="79">
        <v>45245.453796296293</v>
      </c>
      <c r="D247" s="95">
        <v>241</v>
      </c>
      <c r="E247" s="80">
        <v>6.3049999999999997</v>
      </c>
      <c r="F247" s="81">
        <v>1519.5049999999999</v>
      </c>
      <c r="G247" s="82" t="s">
        <v>8</v>
      </c>
    </row>
    <row r="248" spans="2:7">
      <c r="B248" s="78">
        <v>45245</v>
      </c>
      <c r="C248" s="79">
        <v>45245.453796296293</v>
      </c>
      <c r="D248" s="97">
        <v>261</v>
      </c>
      <c r="E248" s="89">
        <v>6.3049999999999997</v>
      </c>
      <c r="F248" s="90">
        <v>1645.605</v>
      </c>
      <c r="G248" s="91" t="s">
        <v>8</v>
      </c>
    </row>
    <row r="249" spans="2:7">
      <c r="B249" s="78">
        <v>45245</v>
      </c>
      <c r="C249" s="79">
        <v>45245.459201388891</v>
      </c>
      <c r="D249" s="97">
        <v>30</v>
      </c>
      <c r="E249" s="89">
        <v>6.3</v>
      </c>
      <c r="F249" s="90">
        <v>189</v>
      </c>
      <c r="G249" s="91" t="s">
        <v>8</v>
      </c>
    </row>
    <row r="250" spans="2:7">
      <c r="B250" s="78">
        <v>45245</v>
      </c>
      <c r="C250" s="79">
        <v>45245.459201388891</v>
      </c>
      <c r="D250" s="95">
        <v>525</v>
      </c>
      <c r="E250" s="80">
        <v>6.3</v>
      </c>
      <c r="F250" s="81">
        <v>3307.5</v>
      </c>
      <c r="G250" s="82" t="s">
        <v>8</v>
      </c>
    </row>
    <row r="251" spans="2:7">
      <c r="B251" s="78">
        <v>45245</v>
      </c>
      <c r="C251" s="79">
        <v>45245.460370370369</v>
      </c>
      <c r="D251" s="95">
        <v>990</v>
      </c>
      <c r="E251" s="80">
        <v>6.29</v>
      </c>
      <c r="F251" s="81">
        <v>6227.1</v>
      </c>
      <c r="G251" s="82" t="s">
        <v>8</v>
      </c>
    </row>
    <row r="252" spans="2:7">
      <c r="B252" s="78">
        <v>45245</v>
      </c>
      <c r="C252" s="79">
        <v>45245.460370370369</v>
      </c>
      <c r="D252" s="95">
        <v>509</v>
      </c>
      <c r="E252" s="80">
        <v>6.29</v>
      </c>
      <c r="F252" s="81">
        <v>3201.61</v>
      </c>
      <c r="G252" s="82" t="s">
        <v>8</v>
      </c>
    </row>
    <row r="253" spans="2:7">
      <c r="B253" s="78">
        <v>45245</v>
      </c>
      <c r="C253" s="79">
        <v>45245.483993055554</v>
      </c>
      <c r="D253" s="95">
        <v>250</v>
      </c>
      <c r="E253" s="80">
        <v>6.29</v>
      </c>
      <c r="F253" s="81">
        <v>1572.5</v>
      </c>
      <c r="G253" s="82" t="s">
        <v>8</v>
      </c>
    </row>
    <row r="254" spans="2:7">
      <c r="B254" s="78">
        <v>45245</v>
      </c>
      <c r="C254" s="79">
        <v>45245.483993055554</v>
      </c>
      <c r="D254" s="95">
        <v>250</v>
      </c>
      <c r="E254" s="80">
        <v>6.29</v>
      </c>
      <c r="F254" s="81">
        <v>1572.5</v>
      </c>
      <c r="G254" s="82" t="s">
        <v>8</v>
      </c>
    </row>
    <row r="255" spans="2:7">
      <c r="B255" s="78">
        <v>45245</v>
      </c>
      <c r="C255" s="79">
        <v>45245.48400462963</v>
      </c>
      <c r="D255" s="95">
        <v>675</v>
      </c>
      <c r="E255" s="80">
        <v>6.2850000000000001</v>
      </c>
      <c r="F255" s="81">
        <v>4242.375</v>
      </c>
      <c r="G255" s="82" t="s">
        <v>8</v>
      </c>
    </row>
    <row r="256" spans="2:7">
      <c r="B256" s="78">
        <v>45245</v>
      </c>
      <c r="C256" s="79">
        <v>45245.48400462963</v>
      </c>
      <c r="D256" s="95">
        <v>86</v>
      </c>
      <c r="E256" s="80">
        <v>6.2850000000000001</v>
      </c>
      <c r="F256" s="81">
        <v>540.51</v>
      </c>
      <c r="G256" s="82" t="s">
        <v>8</v>
      </c>
    </row>
    <row r="257" spans="2:7">
      <c r="B257" s="78">
        <v>45245</v>
      </c>
      <c r="C257" s="79">
        <v>45245.48400462963</v>
      </c>
      <c r="D257" s="95">
        <v>250</v>
      </c>
      <c r="E257" s="80">
        <v>6.2850000000000001</v>
      </c>
      <c r="F257" s="81">
        <v>1571.25</v>
      </c>
      <c r="G257" s="82" t="s">
        <v>8</v>
      </c>
    </row>
    <row r="258" spans="2:7">
      <c r="B258" s="78">
        <v>45245</v>
      </c>
      <c r="C258" s="79">
        <v>45245.48400462963</v>
      </c>
      <c r="D258" s="95">
        <v>367</v>
      </c>
      <c r="E258" s="80">
        <v>6.2850000000000001</v>
      </c>
      <c r="F258" s="81">
        <v>2306.5950000000003</v>
      </c>
      <c r="G258" s="82" t="s">
        <v>8</v>
      </c>
    </row>
    <row r="259" spans="2:7">
      <c r="B259" s="78">
        <v>45245</v>
      </c>
      <c r="C259" s="79">
        <v>45245.504201388889</v>
      </c>
      <c r="D259" s="95">
        <v>528</v>
      </c>
      <c r="E259" s="80">
        <v>6.2850000000000001</v>
      </c>
      <c r="F259" s="81">
        <v>3318.48</v>
      </c>
      <c r="G259" s="82" t="s">
        <v>8</v>
      </c>
    </row>
    <row r="260" spans="2:7">
      <c r="B260" s="78">
        <v>45245</v>
      </c>
      <c r="C260" s="79">
        <v>45245.504537037035</v>
      </c>
      <c r="D260" s="95">
        <v>470</v>
      </c>
      <c r="E260" s="80">
        <v>6.28</v>
      </c>
      <c r="F260" s="81">
        <v>2951.6</v>
      </c>
      <c r="G260" s="82" t="s">
        <v>8</v>
      </c>
    </row>
    <row r="261" spans="2:7">
      <c r="B261" s="78">
        <v>45245</v>
      </c>
      <c r="C261" s="79">
        <v>45245.509097222224</v>
      </c>
      <c r="D261" s="95">
        <v>489</v>
      </c>
      <c r="E261" s="80">
        <v>6.28</v>
      </c>
      <c r="F261" s="81">
        <v>3070.92</v>
      </c>
      <c r="G261" s="82" t="s">
        <v>8</v>
      </c>
    </row>
    <row r="262" spans="2:7">
      <c r="B262" s="78">
        <v>45245</v>
      </c>
      <c r="C262" s="79">
        <v>45245.509097222224</v>
      </c>
      <c r="D262" s="95">
        <v>442</v>
      </c>
      <c r="E262" s="80">
        <v>6.28</v>
      </c>
      <c r="F262" s="81">
        <v>2775.76</v>
      </c>
      <c r="G262" s="82" t="s">
        <v>8</v>
      </c>
    </row>
    <row r="263" spans="2:7">
      <c r="B263" s="78">
        <v>45245</v>
      </c>
      <c r="C263" s="79">
        <v>45245.521041666667</v>
      </c>
      <c r="D263" s="95">
        <v>495</v>
      </c>
      <c r="E263" s="80">
        <v>6.2750000000000004</v>
      </c>
      <c r="F263" s="81">
        <v>3106.125</v>
      </c>
      <c r="G263" s="82" t="s">
        <v>8</v>
      </c>
    </row>
    <row r="264" spans="2:7">
      <c r="B264" s="78">
        <v>45245</v>
      </c>
      <c r="C264" s="79">
        <v>45245.521041666667</v>
      </c>
      <c r="D264" s="95">
        <v>533</v>
      </c>
      <c r="E264" s="80">
        <v>6.2750000000000004</v>
      </c>
      <c r="F264" s="81">
        <v>3344.5750000000003</v>
      </c>
      <c r="G264" s="82" t="s">
        <v>8</v>
      </c>
    </row>
    <row r="265" spans="2:7">
      <c r="B265" s="78">
        <v>45245</v>
      </c>
      <c r="C265" s="79">
        <v>45245.543541666666</v>
      </c>
      <c r="D265" s="95">
        <v>211</v>
      </c>
      <c r="E265" s="80">
        <v>6.29</v>
      </c>
      <c r="F265" s="81">
        <v>1327.19</v>
      </c>
      <c r="G265" s="82" t="s">
        <v>8</v>
      </c>
    </row>
    <row r="266" spans="2:7">
      <c r="B266" s="78">
        <v>45245</v>
      </c>
      <c r="C266" s="79">
        <v>45245.543541666666</v>
      </c>
      <c r="D266" s="95">
        <v>250</v>
      </c>
      <c r="E266" s="80">
        <v>6.29</v>
      </c>
      <c r="F266" s="81">
        <v>1572.5</v>
      </c>
      <c r="G266" s="82" t="s">
        <v>8</v>
      </c>
    </row>
    <row r="267" spans="2:7">
      <c r="B267" s="78">
        <v>45245</v>
      </c>
      <c r="C267" s="79">
        <v>45245.547500000001</v>
      </c>
      <c r="D267" s="95">
        <v>253</v>
      </c>
      <c r="E267" s="80">
        <v>6.29</v>
      </c>
      <c r="F267" s="81">
        <v>1591.3700000000001</v>
      </c>
      <c r="G267" s="82" t="s">
        <v>8</v>
      </c>
    </row>
    <row r="268" spans="2:7">
      <c r="B268" s="78">
        <v>45245</v>
      </c>
      <c r="C268" s="79">
        <v>45245.547500000001</v>
      </c>
      <c r="D268" s="95">
        <v>1100</v>
      </c>
      <c r="E268" s="80">
        <v>6.29</v>
      </c>
      <c r="F268" s="81">
        <v>6919</v>
      </c>
      <c r="G268" s="82" t="s">
        <v>8</v>
      </c>
    </row>
    <row r="269" spans="2:7">
      <c r="B269" s="78">
        <v>45245</v>
      </c>
      <c r="C269" s="79">
        <v>45245.557141203702</v>
      </c>
      <c r="D269" s="95">
        <v>482</v>
      </c>
      <c r="E269" s="80">
        <v>6.2850000000000001</v>
      </c>
      <c r="F269" s="81">
        <v>3029.37</v>
      </c>
      <c r="G269" s="82" t="s">
        <v>8</v>
      </c>
    </row>
    <row r="270" spans="2:7">
      <c r="B270" s="78">
        <v>45245</v>
      </c>
      <c r="C270" s="79">
        <v>45245.573009259257</v>
      </c>
      <c r="D270" s="95">
        <v>344</v>
      </c>
      <c r="E270" s="80">
        <v>6.28</v>
      </c>
      <c r="F270" s="81">
        <v>2160.3200000000002</v>
      </c>
      <c r="G270" s="82" t="s">
        <v>8</v>
      </c>
    </row>
    <row r="271" spans="2:7">
      <c r="B271" s="78">
        <v>45245</v>
      </c>
      <c r="C271" s="79">
        <v>45245.573009259257</v>
      </c>
      <c r="D271" s="95">
        <v>1128</v>
      </c>
      <c r="E271" s="80">
        <v>6.28</v>
      </c>
      <c r="F271" s="81">
        <v>7083.84</v>
      </c>
      <c r="G271" s="82" t="s">
        <v>8</v>
      </c>
    </row>
    <row r="272" spans="2:7">
      <c r="B272" s="78">
        <v>45245</v>
      </c>
      <c r="C272" s="79">
        <v>45245.584537037037</v>
      </c>
      <c r="D272" s="95">
        <v>389</v>
      </c>
      <c r="E272" s="80">
        <v>6.2750000000000004</v>
      </c>
      <c r="F272" s="81">
        <v>2440.9750000000004</v>
      </c>
      <c r="G272" s="82" t="s">
        <v>8</v>
      </c>
    </row>
    <row r="273" spans="2:7">
      <c r="B273" s="78">
        <v>45245</v>
      </c>
      <c r="C273" s="79">
        <v>45245.58494212963</v>
      </c>
      <c r="D273" s="95">
        <v>544</v>
      </c>
      <c r="E273" s="80">
        <v>6.2750000000000004</v>
      </c>
      <c r="F273" s="81">
        <v>3413.6000000000004</v>
      </c>
      <c r="G273" s="82" t="s">
        <v>8</v>
      </c>
    </row>
    <row r="274" spans="2:7">
      <c r="B274" s="78">
        <v>45245</v>
      </c>
      <c r="C274" s="79">
        <v>45245.596226851849</v>
      </c>
      <c r="D274" s="95">
        <v>456</v>
      </c>
      <c r="E274" s="80">
        <v>6.26</v>
      </c>
      <c r="F274" s="81">
        <v>2854.56</v>
      </c>
      <c r="G274" s="82" t="s">
        <v>8</v>
      </c>
    </row>
    <row r="275" spans="2:7">
      <c r="B275" s="78">
        <v>45245</v>
      </c>
      <c r="C275" s="79">
        <v>45245.596226851849</v>
      </c>
      <c r="D275" s="95">
        <v>466</v>
      </c>
      <c r="E275" s="80">
        <v>6.26</v>
      </c>
      <c r="F275" s="81">
        <v>2917.16</v>
      </c>
      <c r="G275" s="82" t="s">
        <v>8</v>
      </c>
    </row>
    <row r="276" spans="2:7">
      <c r="B276" s="78">
        <v>45245</v>
      </c>
      <c r="C276" s="79">
        <v>45245.604733796295</v>
      </c>
      <c r="D276" s="95">
        <v>504</v>
      </c>
      <c r="E276" s="80">
        <v>6.26</v>
      </c>
      <c r="F276" s="81">
        <v>3155.04</v>
      </c>
      <c r="G276" s="82" t="s">
        <v>8</v>
      </c>
    </row>
    <row r="277" spans="2:7">
      <c r="B277" s="78">
        <v>45245</v>
      </c>
      <c r="C277" s="79">
        <v>45245.605844907404</v>
      </c>
      <c r="D277" s="95">
        <v>219</v>
      </c>
      <c r="E277" s="80">
        <v>6.2350000000000003</v>
      </c>
      <c r="F277" s="81">
        <v>1365.4650000000001</v>
      </c>
      <c r="G277" s="82" t="s">
        <v>8</v>
      </c>
    </row>
    <row r="278" spans="2:7">
      <c r="B278" s="78">
        <v>45245</v>
      </c>
      <c r="C278" s="79">
        <v>45245.61478009259</v>
      </c>
      <c r="D278" s="95">
        <v>465</v>
      </c>
      <c r="E278" s="80">
        <v>6.22</v>
      </c>
      <c r="F278" s="81">
        <v>2892.2999999999997</v>
      </c>
      <c r="G278" s="82" t="s">
        <v>8</v>
      </c>
    </row>
    <row r="279" spans="2:7">
      <c r="B279" s="78">
        <v>45245</v>
      </c>
      <c r="C279" s="79">
        <v>45245.623506944445</v>
      </c>
      <c r="D279" s="95">
        <v>485</v>
      </c>
      <c r="E279" s="80">
        <v>6.2350000000000003</v>
      </c>
      <c r="F279" s="81">
        <v>3023.9750000000004</v>
      </c>
      <c r="G279" s="82" t="s">
        <v>8</v>
      </c>
    </row>
    <row r="280" spans="2:7">
      <c r="B280" s="78">
        <v>45245</v>
      </c>
      <c r="C280" s="79">
        <v>45245.627928240741</v>
      </c>
      <c r="D280" s="95">
        <v>1504</v>
      </c>
      <c r="E280" s="80">
        <v>6.2350000000000003</v>
      </c>
      <c r="F280" s="81">
        <v>9377.44</v>
      </c>
      <c r="G280" s="82" t="s">
        <v>8</v>
      </c>
    </row>
    <row r="281" spans="2:7">
      <c r="B281" s="78">
        <v>45245</v>
      </c>
      <c r="C281" s="79">
        <v>45245.633009259262</v>
      </c>
      <c r="D281" s="95">
        <v>811</v>
      </c>
      <c r="E281" s="80">
        <v>6.22</v>
      </c>
      <c r="F281" s="81">
        <v>5044.42</v>
      </c>
      <c r="G281" s="82" t="s">
        <v>8</v>
      </c>
    </row>
    <row r="282" spans="2:7">
      <c r="B282" s="78">
        <v>45245</v>
      </c>
      <c r="C282" s="79">
        <v>45245.633009259262</v>
      </c>
      <c r="D282" s="95">
        <v>275</v>
      </c>
      <c r="E282" s="80">
        <v>6.22</v>
      </c>
      <c r="F282" s="81">
        <v>1710.5</v>
      </c>
      <c r="G282" s="82" t="s">
        <v>8</v>
      </c>
    </row>
    <row r="283" spans="2:7">
      <c r="B283" s="78">
        <v>45245</v>
      </c>
      <c r="C283" s="79">
        <v>45245.647094907406</v>
      </c>
      <c r="D283" s="95">
        <v>468</v>
      </c>
      <c r="E283" s="80">
        <v>6.24</v>
      </c>
      <c r="F283" s="81">
        <v>2920.32</v>
      </c>
      <c r="G283" s="82" t="s">
        <v>8</v>
      </c>
    </row>
    <row r="284" spans="2:7">
      <c r="B284" s="78">
        <v>45245</v>
      </c>
      <c r="C284" s="79">
        <v>45245.650543981479</v>
      </c>
      <c r="D284" s="95">
        <v>475</v>
      </c>
      <c r="E284" s="80">
        <v>6.24</v>
      </c>
      <c r="F284" s="81">
        <v>2964</v>
      </c>
      <c r="G284" s="82" t="s">
        <v>8</v>
      </c>
    </row>
    <row r="285" spans="2:7">
      <c r="B285" s="78">
        <v>45245</v>
      </c>
      <c r="C285" s="79">
        <v>45245.652662037035</v>
      </c>
      <c r="D285" s="95">
        <v>468</v>
      </c>
      <c r="E285" s="80">
        <v>6.26</v>
      </c>
      <c r="F285" s="81">
        <v>2929.68</v>
      </c>
      <c r="G285" s="82" t="s">
        <v>8</v>
      </c>
    </row>
    <row r="286" spans="2:7">
      <c r="B286" s="78">
        <v>45245</v>
      </c>
      <c r="C286" s="79">
        <v>45245.653171296297</v>
      </c>
      <c r="D286" s="95">
        <v>410</v>
      </c>
      <c r="E286" s="80">
        <v>6.2549999999999999</v>
      </c>
      <c r="F286" s="81">
        <v>2564.5500000000002</v>
      </c>
      <c r="G286" s="82" t="s">
        <v>8</v>
      </c>
    </row>
    <row r="287" spans="2:7">
      <c r="B287" s="78">
        <v>45245</v>
      </c>
      <c r="C287" s="79">
        <v>45245.653171296297</v>
      </c>
      <c r="D287" s="95">
        <v>992</v>
      </c>
      <c r="E287" s="80">
        <v>6.2549999999999999</v>
      </c>
      <c r="F287" s="81">
        <v>6204.96</v>
      </c>
      <c r="G287" s="82" t="s">
        <v>8</v>
      </c>
    </row>
    <row r="288" spans="2:7">
      <c r="B288" s="78">
        <v>45245</v>
      </c>
      <c r="C288" s="79">
        <v>45245.653171296297</v>
      </c>
      <c r="D288" s="95">
        <v>65</v>
      </c>
      <c r="E288" s="80">
        <v>6.2549999999999999</v>
      </c>
      <c r="F288" s="81">
        <v>406.57499999999999</v>
      </c>
      <c r="G288" s="82" t="s">
        <v>8</v>
      </c>
    </row>
    <row r="289" spans="2:7">
      <c r="B289" s="78">
        <v>45245</v>
      </c>
      <c r="C289" s="79">
        <v>45245.661886574075</v>
      </c>
      <c r="D289" s="95">
        <v>531</v>
      </c>
      <c r="E289" s="80">
        <v>6.26</v>
      </c>
      <c r="F289" s="81">
        <v>3324.06</v>
      </c>
      <c r="G289" s="82" t="s">
        <v>8</v>
      </c>
    </row>
    <row r="290" spans="2:7">
      <c r="B290" s="78">
        <v>45245</v>
      </c>
      <c r="C290" s="79">
        <v>45245.669722222221</v>
      </c>
      <c r="D290" s="95">
        <v>368</v>
      </c>
      <c r="E290" s="80">
        <v>6.28</v>
      </c>
      <c r="F290" s="81">
        <v>2311.04</v>
      </c>
      <c r="G290" s="82" t="s">
        <v>8</v>
      </c>
    </row>
    <row r="291" spans="2:7">
      <c r="B291" s="78">
        <v>45245</v>
      </c>
      <c r="C291" s="79">
        <v>45245.669722222221</v>
      </c>
      <c r="D291" s="95">
        <v>123</v>
      </c>
      <c r="E291" s="80">
        <v>6.28</v>
      </c>
      <c r="F291" s="81">
        <v>772.44</v>
      </c>
      <c r="G291" s="82" t="s">
        <v>8</v>
      </c>
    </row>
    <row r="292" spans="2:7">
      <c r="B292" s="78">
        <v>45245</v>
      </c>
      <c r="C292" s="79">
        <v>45245.673391203702</v>
      </c>
      <c r="D292" s="95">
        <v>139</v>
      </c>
      <c r="E292" s="80">
        <v>6.28</v>
      </c>
      <c r="F292" s="81">
        <v>872.92000000000007</v>
      </c>
      <c r="G292" s="82" t="s">
        <v>8</v>
      </c>
    </row>
    <row r="293" spans="2:7">
      <c r="B293" s="78">
        <v>45245</v>
      </c>
      <c r="C293" s="79">
        <v>45245.674467592595</v>
      </c>
      <c r="D293" s="95">
        <v>208</v>
      </c>
      <c r="E293" s="80">
        <v>6.28</v>
      </c>
      <c r="F293" s="81">
        <v>1306.24</v>
      </c>
      <c r="G293" s="82" t="s">
        <v>8</v>
      </c>
    </row>
    <row r="294" spans="2:7">
      <c r="B294" s="78">
        <v>45245</v>
      </c>
      <c r="C294" s="79">
        <v>45245.674467592595</v>
      </c>
      <c r="D294" s="95">
        <v>1208</v>
      </c>
      <c r="E294" s="80">
        <v>6.28</v>
      </c>
      <c r="F294" s="81">
        <v>7586.2400000000007</v>
      </c>
      <c r="G294" s="82" t="s">
        <v>8</v>
      </c>
    </row>
    <row r="295" spans="2:7">
      <c r="B295" s="78">
        <v>45245</v>
      </c>
      <c r="C295" s="79">
        <v>45245.674467592595</v>
      </c>
      <c r="D295" s="95">
        <v>492</v>
      </c>
      <c r="E295" s="80">
        <v>6.28</v>
      </c>
      <c r="F295" s="81">
        <v>3089.76</v>
      </c>
      <c r="G295" s="82" t="s">
        <v>8</v>
      </c>
    </row>
    <row r="296" spans="2:7">
      <c r="B296" s="78">
        <v>45245</v>
      </c>
      <c r="C296" s="79">
        <v>45245.685810185183</v>
      </c>
      <c r="D296" s="95">
        <v>175</v>
      </c>
      <c r="E296" s="80">
        <v>6.2850000000000001</v>
      </c>
      <c r="F296" s="81">
        <v>1099.875</v>
      </c>
      <c r="G296" s="82" t="s">
        <v>8</v>
      </c>
    </row>
    <row r="297" spans="2:7">
      <c r="B297" s="78">
        <v>45245</v>
      </c>
      <c r="C297" s="79">
        <v>45245.685810185183</v>
      </c>
      <c r="D297" s="95">
        <v>250</v>
      </c>
      <c r="E297" s="80">
        <v>6.2850000000000001</v>
      </c>
      <c r="F297" s="81">
        <v>1571.25</v>
      </c>
      <c r="G297" s="82" t="s">
        <v>8</v>
      </c>
    </row>
    <row r="298" spans="2:7">
      <c r="B298" s="78">
        <v>45245</v>
      </c>
      <c r="C298" s="79">
        <v>45245.685810185183</v>
      </c>
      <c r="D298" s="95">
        <v>51</v>
      </c>
      <c r="E298" s="80">
        <v>6.2850000000000001</v>
      </c>
      <c r="F298" s="81">
        <v>320.53500000000003</v>
      </c>
      <c r="G298" s="82" t="s">
        <v>8</v>
      </c>
    </row>
    <row r="299" spans="2:7">
      <c r="B299" s="78">
        <v>45245</v>
      </c>
      <c r="C299" s="79">
        <v>45245.685810185183</v>
      </c>
      <c r="D299" s="95">
        <v>12</v>
      </c>
      <c r="E299" s="80">
        <v>6.2850000000000001</v>
      </c>
      <c r="F299" s="81">
        <v>75.42</v>
      </c>
      <c r="G299" s="82" t="s">
        <v>8</v>
      </c>
    </row>
    <row r="300" spans="2:7">
      <c r="B300" s="78">
        <v>45245</v>
      </c>
      <c r="C300" s="79">
        <v>45245.685810185183</v>
      </c>
      <c r="D300" s="95">
        <v>22</v>
      </c>
      <c r="E300" s="80">
        <v>6.2850000000000001</v>
      </c>
      <c r="F300" s="81">
        <v>138.27000000000001</v>
      </c>
      <c r="G300" s="82" t="s">
        <v>8</v>
      </c>
    </row>
    <row r="301" spans="2:7">
      <c r="B301" s="78">
        <v>45245</v>
      </c>
      <c r="C301" s="79">
        <v>45245.6872337963</v>
      </c>
      <c r="D301" s="95">
        <v>300</v>
      </c>
      <c r="E301" s="80">
        <v>6.28</v>
      </c>
      <c r="F301" s="81">
        <v>1884</v>
      </c>
      <c r="G301" s="82" t="s">
        <v>8</v>
      </c>
    </row>
    <row r="302" spans="2:7">
      <c r="B302" s="78">
        <v>45245</v>
      </c>
      <c r="C302" s="79">
        <v>45245.6872337963</v>
      </c>
      <c r="D302" s="95">
        <v>190</v>
      </c>
      <c r="E302" s="80">
        <v>6.28</v>
      </c>
      <c r="F302" s="81">
        <v>1193.2</v>
      </c>
      <c r="G302" s="82" t="s">
        <v>8</v>
      </c>
    </row>
    <row r="303" spans="2:7">
      <c r="B303" s="78">
        <v>45245</v>
      </c>
      <c r="C303" s="79">
        <v>45245.695057870369</v>
      </c>
      <c r="D303" s="95">
        <v>545</v>
      </c>
      <c r="E303" s="80">
        <v>6.3</v>
      </c>
      <c r="F303" s="81">
        <v>3433.5</v>
      </c>
      <c r="G303" s="82" t="s">
        <v>8</v>
      </c>
    </row>
    <row r="304" spans="2:7">
      <c r="B304" s="78">
        <v>45245</v>
      </c>
      <c r="C304" s="79">
        <v>45245.695069444446</v>
      </c>
      <c r="D304" s="95">
        <v>377</v>
      </c>
      <c r="E304" s="80">
        <v>6.2949999999999999</v>
      </c>
      <c r="F304" s="81">
        <v>2373.2150000000001</v>
      </c>
      <c r="G304" s="82" t="s">
        <v>8</v>
      </c>
    </row>
    <row r="305" spans="2:7">
      <c r="B305" s="78">
        <v>45245</v>
      </c>
      <c r="C305" s="79">
        <v>45245.695069444446</v>
      </c>
      <c r="D305" s="95">
        <v>155</v>
      </c>
      <c r="E305" s="80">
        <v>6.2949999999999999</v>
      </c>
      <c r="F305" s="81">
        <v>975.72500000000002</v>
      </c>
      <c r="G305" s="82" t="s">
        <v>8</v>
      </c>
    </row>
    <row r="306" spans="2:7">
      <c r="B306" s="78">
        <v>45245</v>
      </c>
      <c r="C306" s="79">
        <v>45245.695081018515</v>
      </c>
      <c r="D306" s="95">
        <v>11</v>
      </c>
      <c r="E306" s="80">
        <v>6.2949999999999999</v>
      </c>
      <c r="F306" s="81">
        <v>69.245000000000005</v>
      </c>
      <c r="G306" s="82" t="s">
        <v>8</v>
      </c>
    </row>
    <row r="307" spans="2:7">
      <c r="B307" s="78">
        <v>45245</v>
      </c>
      <c r="C307" s="79">
        <v>45245.695115740738</v>
      </c>
      <c r="D307" s="95">
        <v>599</v>
      </c>
      <c r="E307" s="80">
        <v>6.2949999999999999</v>
      </c>
      <c r="F307" s="81">
        <v>3770.7049999999999</v>
      </c>
      <c r="G307" s="82" t="s">
        <v>8</v>
      </c>
    </row>
    <row r="308" spans="2:7">
      <c r="B308" s="78">
        <v>45245</v>
      </c>
      <c r="C308" s="79">
        <v>45245.695115740738</v>
      </c>
      <c r="D308" s="95">
        <v>250</v>
      </c>
      <c r="E308" s="80">
        <v>6.2949999999999999</v>
      </c>
      <c r="F308" s="81">
        <v>1573.75</v>
      </c>
      <c r="G308" s="82" t="s">
        <v>8</v>
      </c>
    </row>
    <row r="309" spans="2:7">
      <c r="B309" s="78">
        <v>45245</v>
      </c>
      <c r="C309" s="79">
        <v>45245.70648148148</v>
      </c>
      <c r="D309" s="95">
        <v>462</v>
      </c>
      <c r="E309" s="80">
        <v>6.28</v>
      </c>
      <c r="F309" s="81">
        <v>2901.36</v>
      </c>
      <c r="G309" s="82" t="s">
        <v>8</v>
      </c>
    </row>
    <row r="310" spans="2:7">
      <c r="B310" s="78">
        <v>45245</v>
      </c>
      <c r="C310" s="79">
        <v>45245.70648148148</v>
      </c>
      <c r="D310" s="95">
        <v>513</v>
      </c>
      <c r="E310" s="80">
        <v>6.28</v>
      </c>
      <c r="F310" s="81">
        <v>3221.6400000000003</v>
      </c>
      <c r="G310" s="82" t="s">
        <v>8</v>
      </c>
    </row>
    <row r="311" spans="2:7">
      <c r="B311" s="78">
        <v>45245</v>
      </c>
      <c r="C311" s="79">
        <v>45245.712268518517</v>
      </c>
      <c r="D311" s="95">
        <v>119</v>
      </c>
      <c r="E311" s="80">
        <v>6.2750000000000004</v>
      </c>
      <c r="F311" s="81">
        <v>746.72500000000002</v>
      </c>
      <c r="G311" s="82" t="s">
        <v>8</v>
      </c>
    </row>
    <row r="312" spans="2:7">
      <c r="B312" s="78">
        <v>45245</v>
      </c>
      <c r="C312" s="79">
        <v>45245.712268518517</v>
      </c>
      <c r="D312" s="95">
        <v>318</v>
      </c>
      <c r="E312" s="80">
        <v>6.2750000000000004</v>
      </c>
      <c r="F312" s="81">
        <v>1995.45</v>
      </c>
      <c r="G312" s="82" t="s">
        <v>8</v>
      </c>
    </row>
    <row r="313" spans="2:7">
      <c r="B313" s="78">
        <v>45245</v>
      </c>
      <c r="C313" s="79">
        <v>45245.712268518517</v>
      </c>
      <c r="D313" s="95">
        <v>33</v>
      </c>
      <c r="E313" s="80">
        <v>6.2750000000000004</v>
      </c>
      <c r="F313" s="81">
        <v>207.07500000000002</v>
      </c>
      <c r="G313" s="82" t="s">
        <v>8</v>
      </c>
    </row>
    <row r="314" spans="2:7">
      <c r="B314" s="78">
        <v>45245</v>
      </c>
      <c r="C314" s="79">
        <v>45245.712268518517</v>
      </c>
      <c r="D314" s="95">
        <v>367</v>
      </c>
      <c r="E314" s="80">
        <v>6.2750000000000004</v>
      </c>
      <c r="F314" s="81">
        <v>2302.9250000000002</v>
      </c>
      <c r="G314" s="82" t="s">
        <v>8</v>
      </c>
    </row>
    <row r="315" spans="2:7">
      <c r="B315" s="78">
        <v>45245</v>
      </c>
      <c r="C315" s="79">
        <v>45245.712268518517</v>
      </c>
      <c r="D315" s="95">
        <v>92</v>
      </c>
      <c r="E315" s="80">
        <v>6.2750000000000004</v>
      </c>
      <c r="F315" s="81">
        <v>577.30000000000007</v>
      </c>
      <c r="G315" s="82" t="s">
        <v>8</v>
      </c>
    </row>
    <row r="316" spans="2:7">
      <c r="B316" s="83">
        <v>45245</v>
      </c>
      <c r="C316" s="84">
        <v>45245.721608796295</v>
      </c>
      <c r="D316" s="96">
        <v>869</v>
      </c>
      <c r="E316" s="85">
        <v>6.29</v>
      </c>
      <c r="F316" s="86">
        <v>5466.01</v>
      </c>
      <c r="G316" s="87" t="s">
        <v>8</v>
      </c>
    </row>
    <row r="317" spans="2:7">
      <c r="B317" s="78">
        <v>45246</v>
      </c>
      <c r="C317" s="79">
        <v>45246.381122685183</v>
      </c>
      <c r="D317" s="95">
        <v>505</v>
      </c>
      <c r="E317" s="80">
        <v>6.2350000000000003</v>
      </c>
      <c r="F317" s="81">
        <v>3148.6750000000002</v>
      </c>
      <c r="G317" s="82" t="s">
        <v>8</v>
      </c>
    </row>
    <row r="318" spans="2:7">
      <c r="B318" s="78">
        <v>45246</v>
      </c>
      <c r="C318" s="79">
        <v>45246.381122685183</v>
      </c>
      <c r="D318" s="95">
        <v>865</v>
      </c>
      <c r="E318" s="80">
        <v>6.2350000000000003</v>
      </c>
      <c r="F318" s="81">
        <v>5393.2750000000005</v>
      </c>
      <c r="G318" s="82" t="s">
        <v>8</v>
      </c>
    </row>
    <row r="319" spans="2:7">
      <c r="B319" s="78">
        <v>45246</v>
      </c>
      <c r="C319" s="79">
        <v>45246.385069444441</v>
      </c>
      <c r="D319" s="95">
        <v>514</v>
      </c>
      <c r="E319" s="80">
        <v>6.2549999999999999</v>
      </c>
      <c r="F319" s="81">
        <v>3215.07</v>
      </c>
      <c r="G319" s="82" t="s">
        <v>8</v>
      </c>
    </row>
    <row r="320" spans="2:7">
      <c r="B320" s="78">
        <v>45246</v>
      </c>
      <c r="C320" s="79">
        <v>45246.389513888891</v>
      </c>
      <c r="D320" s="95">
        <v>499</v>
      </c>
      <c r="E320" s="80">
        <v>6.27</v>
      </c>
      <c r="F320" s="81">
        <v>3128.7299999999996</v>
      </c>
      <c r="G320" s="82" t="s">
        <v>8</v>
      </c>
    </row>
    <row r="321" spans="2:7">
      <c r="B321" s="78">
        <v>45246</v>
      </c>
      <c r="C321" s="79">
        <v>45246.389537037037</v>
      </c>
      <c r="D321" s="95">
        <v>252</v>
      </c>
      <c r="E321" s="80">
        <v>6.2649999999999997</v>
      </c>
      <c r="F321" s="81">
        <v>1578.78</v>
      </c>
      <c r="G321" s="82" t="s">
        <v>8</v>
      </c>
    </row>
    <row r="322" spans="2:7">
      <c r="B322" s="78">
        <v>45246</v>
      </c>
      <c r="C322" s="79">
        <v>45246.389537037037</v>
      </c>
      <c r="D322" s="95">
        <v>250</v>
      </c>
      <c r="E322" s="80">
        <v>6.2649999999999997</v>
      </c>
      <c r="F322" s="81">
        <v>1566.25</v>
      </c>
      <c r="G322" s="82" t="s">
        <v>8</v>
      </c>
    </row>
    <row r="323" spans="2:7">
      <c r="B323" s="78">
        <v>45246</v>
      </c>
      <c r="C323" s="79">
        <v>45246.401759259257</v>
      </c>
      <c r="D323" s="95">
        <v>67</v>
      </c>
      <c r="E323" s="80">
        <v>6.24</v>
      </c>
      <c r="F323" s="81">
        <v>418.08000000000004</v>
      </c>
      <c r="G323" s="82" t="s">
        <v>8</v>
      </c>
    </row>
    <row r="324" spans="2:7">
      <c r="B324" s="78">
        <v>45246</v>
      </c>
      <c r="C324" s="79">
        <v>45246.401759259257</v>
      </c>
      <c r="D324" s="95">
        <v>399</v>
      </c>
      <c r="E324" s="80">
        <v>6.24</v>
      </c>
      <c r="F324" s="81">
        <v>2489.7600000000002</v>
      </c>
      <c r="G324" s="82" t="s">
        <v>8</v>
      </c>
    </row>
    <row r="325" spans="2:7">
      <c r="B325" s="78">
        <v>45246</v>
      </c>
      <c r="C325" s="79">
        <v>45246.401759259257</v>
      </c>
      <c r="D325" s="95">
        <v>72</v>
      </c>
      <c r="E325" s="80">
        <v>6.24</v>
      </c>
      <c r="F325" s="81">
        <v>449.28000000000003</v>
      </c>
      <c r="G325" s="82" t="s">
        <v>8</v>
      </c>
    </row>
    <row r="326" spans="2:7">
      <c r="B326" s="78">
        <v>45246</v>
      </c>
      <c r="C326" s="79">
        <v>45246.404467592591</v>
      </c>
      <c r="D326" s="95">
        <v>530</v>
      </c>
      <c r="E326" s="80">
        <v>6.2450000000000001</v>
      </c>
      <c r="F326" s="81">
        <v>3309.85</v>
      </c>
      <c r="G326" s="82" t="s">
        <v>8</v>
      </c>
    </row>
    <row r="327" spans="2:7">
      <c r="B327" s="78">
        <v>45246</v>
      </c>
      <c r="C327" s="79">
        <v>45246.404467592591</v>
      </c>
      <c r="D327" s="95">
        <v>22</v>
      </c>
      <c r="E327" s="80">
        <v>6.2450000000000001</v>
      </c>
      <c r="F327" s="81">
        <v>137.39000000000001</v>
      </c>
      <c r="G327" s="82" t="s">
        <v>8</v>
      </c>
    </row>
    <row r="328" spans="2:7">
      <c r="B328" s="78">
        <v>45246</v>
      </c>
      <c r="C328" s="79">
        <v>45246.412962962961</v>
      </c>
      <c r="D328" s="95">
        <v>1089</v>
      </c>
      <c r="E328" s="80">
        <v>6.2450000000000001</v>
      </c>
      <c r="F328" s="81">
        <v>6800.8050000000003</v>
      </c>
      <c r="G328" s="82" t="s">
        <v>8</v>
      </c>
    </row>
    <row r="329" spans="2:7">
      <c r="B329" s="78">
        <v>45246</v>
      </c>
      <c r="C329" s="79">
        <v>45246.412962962961</v>
      </c>
      <c r="D329" s="95">
        <v>491</v>
      </c>
      <c r="E329" s="80">
        <v>6.2450000000000001</v>
      </c>
      <c r="F329" s="81">
        <v>3066.2950000000001</v>
      </c>
      <c r="G329" s="82" t="s">
        <v>8</v>
      </c>
    </row>
    <row r="330" spans="2:7">
      <c r="B330" s="78">
        <v>45246</v>
      </c>
      <c r="C330" s="79">
        <v>45246.418969907405</v>
      </c>
      <c r="D330" s="95">
        <v>200</v>
      </c>
      <c r="E330" s="80">
        <v>6.23</v>
      </c>
      <c r="F330" s="81">
        <v>1246</v>
      </c>
      <c r="G330" s="82" t="s">
        <v>8</v>
      </c>
    </row>
    <row r="331" spans="2:7">
      <c r="B331" s="78">
        <v>45246</v>
      </c>
      <c r="C331" s="79">
        <v>45246.418969907405</v>
      </c>
      <c r="D331" s="95">
        <v>333</v>
      </c>
      <c r="E331" s="80">
        <v>6.23</v>
      </c>
      <c r="F331" s="81">
        <v>2074.59</v>
      </c>
      <c r="G331" s="82" t="s">
        <v>8</v>
      </c>
    </row>
    <row r="332" spans="2:7">
      <c r="B332" s="78">
        <v>45246</v>
      </c>
      <c r="C332" s="79">
        <v>45246.425532407404</v>
      </c>
      <c r="D332" s="95">
        <v>477</v>
      </c>
      <c r="E332" s="80">
        <v>6.22</v>
      </c>
      <c r="F332" s="81">
        <v>2966.94</v>
      </c>
      <c r="G332" s="82" t="s">
        <v>8</v>
      </c>
    </row>
    <row r="333" spans="2:7">
      <c r="B333" s="78">
        <v>45246</v>
      </c>
      <c r="C333" s="79">
        <v>45246.438344907408</v>
      </c>
      <c r="D333" s="95">
        <v>147</v>
      </c>
      <c r="E333" s="80">
        <v>6.2350000000000003</v>
      </c>
      <c r="F333" s="81">
        <v>916.54500000000007</v>
      </c>
      <c r="G333" s="82" t="s">
        <v>8</v>
      </c>
    </row>
    <row r="334" spans="2:7">
      <c r="B334" s="78">
        <v>45246</v>
      </c>
      <c r="C334" s="79">
        <v>45246.438344907408</v>
      </c>
      <c r="D334" s="95">
        <v>396</v>
      </c>
      <c r="E334" s="80">
        <v>6.2350000000000003</v>
      </c>
      <c r="F334" s="81">
        <v>2469.06</v>
      </c>
      <c r="G334" s="82" t="s">
        <v>8</v>
      </c>
    </row>
    <row r="335" spans="2:7">
      <c r="B335" s="78">
        <v>45246</v>
      </c>
      <c r="C335" s="79">
        <v>45246.441111111111</v>
      </c>
      <c r="D335" s="95">
        <v>1539</v>
      </c>
      <c r="E335" s="80">
        <v>6.2249999999999996</v>
      </c>
      <c r="F335" s="81">
        <v>9580.2749999999996</v>
      </c>
      <c r="G335" s="82" t="s">
        <v>8</v>
      </c>
    </row>
    <row r="336" spans="2:7">
      <c r="B336" s="78">
        <v>45246</v>
      </c>
      <c r="C336" s="79">
        <v>45246.449675925927</v>
      </c>
      <c r="D336" s="95">
        <v>487</v>
      </c>
      <c r="E336" s="80">
        <v>6.2050000000000001</v>
      </c>
      <c r="F336" s="81">
        <v>3021.835</v>
      </c>
      <c r="G336" s="82" t="s">
        <v>8</v>
      </c>
    </row>
    <row r="337" spans="2:7">
      <c r="B337" s="78">
        <v>45246</v>
      </c>
      <c r="C337" s="79">
        <v>45246.462442129632</v>
      </c>
      <c r="D337" s="95">
        <v>567</v>
      </c>
      <c r="E337" s="80">
        <v>6.22</v>
      </c>
      <c r="F337" s="81">
        <v>3526.74</v>
      </c>
      <c r="G337" s="82" t="s">
        <v>8</v>
      </c>
    </row>
    <row r="338" spans="2:7">
      <c r="B338" s="78">
        <v>45246</v>
      </c>
      <c r="C338" s="79">
        <v>45246.462442129632</v>
      </c>
      <c r="D338" s="95">
        <v>371</v>
      </c>
      <c r="E338" s="80">
        <v>6.22</v>
      </c>
      <c r="F338" s="81">
        <v>2307.62</v>
      </c>
      <c r="G338" s="82" t="s">
        <v>8</v>
      </c>
    </row>
    <row r="339" spans="2:7">
      <c r="B339" s="78">
        <v>45246</v>
      </c>
      <c r="C339" s="79">
        <v>45246.4765162037</v>
      </c>
      <c r="D339" s="95">
        <v>405</v>
      </c>
      <c r="E339" s="80">
        <v>6.23</v>
      </c>
      <c r="F339" s="81">
        <v>2523.15</v>
      </c>
      <c r="G339" s="82" t="s">
        <v>8</v>
      </c>
    </row>
    <row r="340" spans="2:7">
      <c r="B340" s="78">
        <v>45246</v>
      </c>
      <c r="C340" s="79">
        <v>45246.4765162037</v>
      </c>
      <c r="D340" s="95">
        <v>133</v>
      </c>
      <c r="E340" s="80">
        <v>6.23</v>
      </c>
      <c r="F340" s="81">
        <v>828.59</v>
      </c>
      <c r="G340" s="82" t="s">
        <v>8</v>
      </c>
    </row>
    <row r="341" spans="2:7">
      <c r="B341" s="78">
        <v>45246</v>
      </c>
      <c r="C341" s="79">
        <v>45246.486770833333</v>
      </c>
      <c r="D341" s="95">
        <v>914</v>
      </c>
      <c r="E341" s="80">
        <v>6.2350000000000003</v>
      </c>
      <c r="F341" s="81">
        <v>5698.79</v>
      </c>
      <c r="G341" s="82" t="s">
        <v>8</v>
      </c>
    </row>
    <row r="342" spans="2:7">
      <c r="B342" s="78">
        <v>45246</v>
      </c>
      <c r="C342" s="79">
        <v>45246.486770833333</v>
      </c>
      <c r="D342" s="95">
        <v>458</v>
      </c>
      <c r="E342" s="80">
        <v>6.2350000000000003</v>
      </c>
      <c r="F342" s="81">
        <v>2855.63</v>
      </c>
      <c r="G342" s="82" t="s">
        <v>8</v>
      </c>
    </row>
    <row r="343" spans="2:7">
      <c r="B343" s="78">
        <v>45246</v>
      </c>
      <c r="C343" s="79">
        <v>45246.486770833333</v>
      </c>
      <c r="D343" s="95">
        <v>462</v>
      </c>
      <c r="E343" s="80">
        <v>6.2350000000000003</v>
      </c>
      <c r="F343" s="81">
        <v>2880.57</v>
      </c>
      <c r="G343" s="82" t="s">
        <v>8</v>
      </c>
    </row>
    <row r="344" spans="2:7">
      <c r="B344" s="78">
        <v>45246</v>
      </c>
      <c r="C344" s="79">
        <v>45246.486770833333</v>
      </c>
      <c r="D344" s="95">
        <v>386</v>
      </c>
      <c r="E344" s="80">
        <v>6.2350000000000003</v>
      </c>
      <c r="F344" s="81">
        <v>2406.71</v>
      </c>
      <c r="G344" s="82" t="s">
        <v>8</v>
      </c>
    </row>
    <row r="345" spans="2:7">
      <c r="B345" s="78">
        <v>45246</v>
      </c>
      <c r="C345" s="79">
        <v>45246.508923611109</v>
      </c>
      <c r="D345" s="95">
        <v>534</v>
      </c>
      <c r="E345" s="80">
        <v>6.24</v>
      </c>
      <c r="F345" s="81">
        <v>3332.1600000000003</v>
      </c>
      <c r="G345" s="82" t="s">
        <v>8</v>
      </c>
    </row>
    <row r="346" spans="2:7">
      <c r="B346" s="78">
        <v>45246</v>
      </c>
      <c r="C346" s="79">
        <v>45246.512025462966</v>
      </c>
      <c r="D346" s="95">
        <v>141</v>
      </c>
      <c r="E346" s="80">
        <v>6.2350000000000003</v>
      </c>
      <c r="F346" s="81">
        <v>879.13499999999999</v>
      </c>
      <c r="G346" s="82" t="s">
        <v>8</v>
      </c>
    </row>
    <row r="347" spans="2:7">
      <c r="B347" s="78">
        <v>45246</v>
      </c>
      <c r="C347" s="79">
        <v>45246.512025462966</v>
      </c>
      <c r="D347" s="95">
        <v>250</v>
      </c>
      <c r="E347" s="80">
        <v>6.2350000000000003</v>
      </c>
      <c r="F347" s="81">
        <v>1558.75</v>
      </c>
      <c r="G347" s="82" t="s">
        <v>8</v>
      </c>
    </row>
    <row r="348" spans="2:7">
      <c r="B348" s="78">
        <v>45246</v>
      </c>
      <c r="C348" s="79">
        <v>45246.512025462966</v>
      </c>
      <c r="D348" s="95">
        <v>250</v>
      </c>
      <c r="E348" s="80">
        <v>6.2350000000000003</v>
      </c>
      <c r="F348" s="81">
        <v>1558.75</v>
      </c>
      <c r="G348" s="82" t="s">
        <v>8</v>
      </c>
    </row>
    <row r="349" spans="2:7">
      <c r="B349" s="78">
        <v>45246</v>
      </c>
      <c r="C349" s="79">
        <v>45246.512025462966</v>
      </c>
      <c r="D349" s="95">
        <v>500</v>
      </c>
      <c r="E349" s="80">
        <v>6.2350000000000003</v>
      </c>
      <c r="F349" s="81">
        <v>3117.5</v>
      </c>
      <c r="G349" s="82" t="s">
        <v>8</v>
      </c>
    </row>
    <row r="350" spans="2:7">
      <c r="B350" s="78">
        <v>45246</v>
      </c>
      <c r="C350" s="79">
        <v>45246.512025462966</v>
      </c>
      <c r="D350" s="95">
        <v>60</v>
      </c>
      <c r="E350" s="80">
        <v>6.2350000000000003</v>
      </c>
      <c r="F350" s="81">
        <v>374.1</v>
      </c>
      <c r="G350" s="82" t="s">
        <v>8</v>
      </c>
    </row>
    <row r="351" spans="2:7">
      <c r="B351" s="78">
        <v>45246</v>
      </c>
      <c r="C351" s="79">
        <v>45246.512025462966</v>
      </c>
      <c r="D351" s="95">
        <v>238</v>
      </c>
      <c r="E351" s="80">
        <v>6.2350000000000003</v>
      </c>
      <c r="F351" s="81">
        <v>1483.93</v>
      </c>
      <c r="G351" s="82" t="s">
        <v>8</v>
      </c>
    </row>
    <row r="352" spans="2:7">
      <c r="B352" s="78">
        <v>45246</v>
      </c>
      <c r="C352" s="79">
        <v>45246.520370370374</v>
      </c>
      <c r="D352" s="95">
        <v>513</v>
      </c>
      <c r="E352" s="80">
        <v>6.22</v>
      </c>
      <c r="F352" s="81">
        <v>3190.8599999999997</v>
      </c>
      <c r="G352" s="82" t="s">
        <v>8</v>
      </c>
    </row>
    <row r="353" spans="2:7">
      <c r="B353" s="78">
        <v>45246</v>
      </c>
      <c r="C353" s="79">
        <v>45246.543611111112</v>
      </c>
      <c r="D353" s="95">
        <v>236</v>
      </c>
      <c r="E353" s="80">
        <v>6.22</v>
      </c>
      <c r="F353" s="81">
        <v>1467.9199999999998</v>
      </c>
      <c r="G353" s="82" t="s">
        <v>8</v>
      </c>
    </row>
    <row r="354" spans="2:7">
      <c r="B354" s="78">
        <v>45246</v>
      </c>
      <c r="C354" s="79">
        <v>45246.543611111112</v>
      </c>
      <c r="D354" s="95">
        <v>125</v>
      </c>
      <c r="E354" s="80">
        <v>6.22</v>
      </c>
      <c r="F354" s="81">
        <v>777.5</v>
      </c>
      <c r="G354" s="82" t="s">
        <v>8</v>
      </c>
    </row>
    <row r="355" spans="2:7">
      <c r="B355" s="78">
        <v>45246</v>
      </c>
      <c r="C355" s="79">
        <v>45246.543611111112</v>
      </c>
      <c r="D355" s="95">
        <v>770</v>
      </c>
      <c r="E355" s="80">
        <v>6.22</v>
      </c>
      <c r="F355" s="81">
        <v>4789.3999999999996</v>
      </c>
      <c r="G355" s="82" t="s">
        <v>8</v>
      </c>
    </row>
    <row r="356" spans="2:7">
      <c r="B356" s="78">
        <v>45246</v>
      </c>
      <c r="C356" s="79">
        <v>45246.543611111112</v>
      </c>
      <c r="D356" s="95">
        <v>330</v>
      </c>
      <c r="E356" s="80">
        <v>6.22</v>
      </c>
      <c r="F356" s="81">
        <v>2052.6</v>
      </c>
      <c r="G356" s="82" t="s">
        <v>8</v>
      </c>
    </row>
    <row r="357" spans="2:7">
      <c r="B357" s="78">
        <v>45246</v>
      </c>
      <c r="C357" s="79">
        <v>45246.543611111112</v>
      </c>
      <c r="D357" s="95">
        <v>530</v>
      </c>
      <c r="E357" s="80">
        <v>6.22</v>
      </c>
      <c r="F357" s="81">
        <v>3296.6</v>
      </c>
      <c r="G357" s="82" t="s">
        <v>8</v>
      </c>
    </row>
    <row r="358" spans="2:7">
      <c r="B358" s="78">
        <v>45246</v>
      </c>
      <c r="C358" s="79">
        <v>45246.559062499997</v>
      </c>
      <c r="D358" s="95">
        <v>469</v>
      </c>
      <c r="E358" s="80">
        <v>6.1950000000000003</v>
      </c>
      <c r="F358" s="81">
        <v>2905.4549999999999</v>
      </c>
      <c r="G358" s="82" t="s">
        <v>8</v>
      </c>
    </row>
    <row r="359" spans="2:7">
      <c r="B359" s="78">
        <v>45246</v>
      </c>
      <c r="C359" s="79">
        <v>45246.559062499997</v>
      </c>
      <c r="D359" s="95">
        <v>493</v>
      </c>
      <c r="E359" s="80">
        <v>6.1950000000000003</v>
      </c>
      <c r="F359" s="81">
        <v>3054.1350000000002</v>
      </c>
      <c r="G359" s="82" t="s">
        <v>8</v>
      </c>
    </row>
    <row r="360" spans="2:7">
      <c r="B360" s="78">
        <v>45246</v>
      </c>
      <c r="C360" s="79">
        <v>45246.579884259256</v>
      </c>
      <c r="D360" s="95">
        <v>423</v>
      </c>
      <c r="E360" s="80">
        <v>6.2</v>
      </c>
      <c r="F360" s="81">
        <v>2622.6</v>
      </c>
      <c r="G360" s="82" t="s">
        <v>8</v>
      </c>
    </row>
    <row r="361" spans="2:7">
      <c r="B361" s="78">
        <v>45246</v>
      </c>
      <c r="C361" s="79">
        <v>45246.579884259256</v>
      </c>
      <c r="D361" s="95">
        <v>131</v>
      </c>
      <c r="E361" s="80">
        <v>6.2</v>
      </c>
      <c r="F361" s="81">
        <v>812.2</v>
      </c>
      <c r="G361" s="82" t="s">
        <v>8</v>
      </c>
    </row>
    <row r="362" spans="2:7">
      <c r="B362" s="78">
        <v>45246</v>
      </c>
      <c r="C362" s="79">
        <v>45246.579884259256</v>
      </c>
      <c r="D362" s="95">
        <v>973</v>
      </c>
      <c r="E362" s="80">
        <v>6.2</v>
      </c>
      <c r="F362" s="81">
        <v>6032.6</v>
      </c>
      <c r="G362" s="82" t="s">
        <v>8</v>
      </c>
    </row>
    <row r="363" spans="2:7">
      <c r="B363" s="78">
        <v>45246</v>
      </c>
      <c r="C363" s="79">
        <v>45246.587384259263</v>
      </c>
      <c r="D363" s="95">
        <v>136</v>
      </c>
      <c r="E363" s="80">
        <v>6.2</v>
      </c>
      <c r="F363" s="81">
        <v>843.2</v>
      </c>
      <c r="G363" s="82" t="s">
        <v>8</v>
      </c>
    </row>
    <row r="364" spans="2:7">
      <c r="B364" s="78">
        <v>45246</v>
      </c>
      <c r="C364" s="79">
        <v>45246.587384259263</v>
      </c>
      <c r="D364" s="95">
        <v>400</v>
      </c>
      <c r="E364" s="80">
        <v>6.2</v>
      </c>
      <c r="F364" s="81">
        <v>2480</v>
      </c>
      <c r="G364" s="82" t="s">
        <v>8</v>
      </c>
    </row>
    <row r="365" spans="2:7">
      <c r="B365" s="78">
        <v>45246</v>
      </c>
      <c r="C365" s="79">
        <v>45246.59275462963</v>
      </c>
      <c r="D365" s="95">
        <v>503</v>
      </c>
      <c r="E365" s="80">
        <v>6.1950000000000003</v>
      </c>
      <c r="F365" s="81">
        <v>3116.085</v>
      </c>
      <c r="G365" s="82" t="s">
        <v>8</v>
      </c>
    </row>
    <row r="366" spans="2:7">
      <c r="B366" s="78">
        <v>45246</v>
      </c>
      <c r="C366" s="79">
        <v>45246.6012962963</v>
      </c>
      <c r="D366" s="95">
        <v>540</v>
      </c>
      <c r="E366" s="80">
        <v>6.19</v>
      </c>
      <c r="F366" s="81">
        <v>3342.6000000000004</v>
      </c>
      <c r="G366" s="82" t="s">
        <v>8</v>
      </c>
    </row>
    <row r="367" spans="2:7">
      <c r="B367" s="78">
        <v>45246</v>
      </c>
      <c r="C367" s="79">
        <v>45246.61791666667</v>
      </c>
      <c r="D367" s="95">
        <v>493</v>
      </c>
      <c r="E367" s="80">
        <v>6.1950000000000003</v>
      </c>
      <c r="F367" s="81">
        <v>3054.1350000000002</v>
      </c>
      <c r="G367" s="82" t="s">
        <v>8</v>
      </c>
    </row>
    <row r="368" spans="2:7">
      <c r="B368" s="78">
        <v>45246</v>
      </c>
      <c r="C368" s="79">
        <v>45246.619618055556</v>
      </c>
      <c r="D368" s="95">
        <v>483</v>
      </c>
      <c r="E368" s="80">
        <v>6.2149999999999999</v>
      </c>
      <c r="F368" s="81">
        <v>3001.8449999999998</v>
      </c>
      <c r="G368" s="82" t="s">
        <v>8</v>
      </c>
    </row>
    <row r="369" spans="2:7">
      <c r="B369" s="78">
        <v>45246</v>
      </c>
      <c r="C369" s="79">
        <v>45246.626261574071</v>
      </c>
      <c r="D369" s="95">
        <v>5</v>
      </c>
      <c r="E369" s="80">
        <v>6.23</v>
      </c>
      <c r="F369" s="81">
        <v>31.150000000000002</v>
      </c>
      <c r="G369" s="82" t="s">
        <v>8</v>
      </c>
    </row>
    <row r="370" spans="2:7">
      <c r="B370" s="78">
        <v>45246</v>
      </c>
      <c r="C370" s="79">
        <v>45246.626261574071</v>
      </c>
      <c r="D370" s="95">
        <v>482</v>
      </c>
      <c r="E370" s="80">
        <v>6.23</v>
      </c>
      <c r="F370" s="81">
        <v>3002.86</v>
      </c>
      <c r="G370" s="82" t="s">
        <v>8</v>
      </c>
    </row>
    <row r="371" spans="2:7">
      <c r="B371" s="78">
        <v>45246</v>
      </c>
      <c r="C371" s="79">
        <v>45246.628888888888</v>
      </c>
      <c r="D371" s="95">
        <v>169</v>
      </c>
      <c r="E371" s="80">
        <v>6.2249999999999996</v>
      </c>
      <c r="F371" s="81">
        <v>1052.0249999999999</v>
      </c>
      <c r="G371" s="82" t="s">
        <v>8</v>
      </c>
    </row>
    <row r="372" spans="2:7">
      <c r="B372" s="78">
        <v>45246</v>
      </c>
      <c r="C372" s="79">
        <v>45246.628888888888</v>
      </c>
      <c r="D372" s="95">
        <v>1060</v>
      </c>
      <c r="E372" s="80">
        <v>6.2249999999999996</v>
      </c>
      <c r="F372" s="81">
        <v>6598.5</v>
      </c>
      <c r="G372" s="82" t="s">
        <v>8</v>
      </c>
    </row>
    <row r="373" spans="2:7">
      <c r="B373" s="78">
        <v>45246</v>
      </c>
      <c r="C373" s="79">
        <v>45246.628888888888</v>
      </c>
      <c r="D373" s="95">
        <v>318</v>
      </c>
      <c r="E373" s="80">
        <v>6.2249999999999996</v>
      </c>
      <c r="F373" s="81">
        <v>1979.55</v>
      </c>
      <c r="G373" s="82" t="s">
        <v>8</v>
      </c>
    </row>
    <row r="374" spans="2:7">
      <c r="B374" s="78">
        <v>45246</v>
      </c>
      <c r="C374" s="79">
        <v>45246.63753472222</v>
      </c>
      <c r="D374" s="95">
        <v>500</v>
      </c>
      <c r="E374" s="80">
        <v>6.2149999999999999</v>
      </c>
      <c r="F374" s="81">
        <v>3107.5</v>
      </c>
      <c r="G374" s="82" t="s">
        <v>8</v>
      </c>
    </row>
    <row r="375" spans="2:7">
      <c r="B375" s="78">
        <v>45246</v>
      </c>
      <c r="C375" s="79">
        <v>45246.650567129633</v>
      </c>
      <c r="D375" s="95">
        <v>307</v>
      </c>
      <c r="E375" s="80">
        <v>6.2249999999999996</v>
      </c>
      <c r="F375" s="81">
        <v>1911.0749999999998</v>
      </c>
      <c r="G375" s="82" t="s">
        <v>8</v>
      </c>
    </row>
    <row r="376" spans="2:7">
      <c r="B376" s="78">
        <v>45246</v>
      </c>
      <c r="C376" s="79">
        <v>45246.650567129633</v>
      </c>
      <c r="D376" s="95">
        <v>488</v>
      </c>
      <c r="E376" s="80">
        <v>6.2249999999999996</v>
      </c>
      <c r="F376" s="81">
        <v>3037.7999999999997</v>
      </c>
      <c r="G376" s="82" t="s">
        <v>8</v>
      </c>
    </row>
    <row r="377" spans="2:7">
      <c r="B377" s="78">
        <v>45246</v>
      </c>
      <c r="C377" s="79">
        <v>45246.650567129633</v>
      </c>
      <c r="D377" s="95">
        <v>178</v>
      </c>
      <c r="E377" s="80">
        <v>6.2249999999999996</v>
      </c>
      <c r="F377" s="81">
        <v>1108.05</v>
      </c>
      <c r="G377" s="82" t="s">
        <v>8</v>
      </c>
    </row>
    <row r="378" spans="2:7">
      <c r="B378" s="78">
        <v>45246</v>
      </c>
      <c r="C378" s="79">
        <v>45246.650567129633</v>
      </c>
      <c r="D378" s="95">
        <v>250</v>
      </c>
      <c r="E378" s="80">
        <v>6.2249999999999996</v>
      </c>
      <c r="F378" s="81">
        <v>1556.25</v>
      </c>
      <c r="G378" s="82" t="s">
        <v>8</v>
      </c>
    </row>
    <row r="379" spans="2:7">
      <c r="B379" s="78">
        <v>45246</v>
      </c>
      <c r="C379" s="79">
        <v>45246.650567129633</v>
      </c>
      <c r="D379" s="95">
        <v>250</v>
      </c>
      <c r="E379" s="80">
        <v>6.2249999999999996</v>
      </c>
      <c r="F379" s="81">
        <v>1556.25</v>
      </c>
      <c r="G379" s="82" t="s">
        <v>8</v>
      </c>
    </row>
    <row r="380" spans="2:7">
      <c r="B380" s="78">
        <v>45246</v>
      </c>
      <c r="C380" s="79">
        <v>45246.653622685182</v>
      </c>
      <c r="D380" s="95">
        <v>479</v>
      </c>
      <c r="E380" s="80">
        <v>6.21</v>
      </c>
      <c r="F380" s="81">
        <v>2974.59</v>
      </c>
      <c r="G380" s="82" t="s">
        <v>8</v>
      </c>
    </row>
    <row r="381" spans="2:7">
      <c r="B381" s="78">
        <v>45246</v>
      </c>
      <c r="C381" s="79">
        <v>45246.662939814814</v>
      </c>
      <c r="D381" s="95">
        <v>466</v>
      </c>
      <c r="E381" s="80">
        <v>6.24</v>
      </c>
      <c r="F381" s="81">
        <v>2907.84</v>
      </c>
      <c r="G381" s="82" t="s">
        <v>8</v>
      </c>
    </row>
    <row r="382" spans="2:7">
      <c r="B382" s="78">
        <v>45246</v>
      </c>
      <c r="C382" s="79">
        <v>45246.662939814814</v>
      </c>
      <c r="D382" s="95">
        <v>213</v>
      </c>
      <c r="E382" s="80">
        <v>6.24</v>
      </c>
      <c r="F382" s="81">
        <v>1329.1200000000001</v>
      </c>
      <c r="G382" s="82" t="s">
        <v>8</v>
      </c>
    </row>
    <row r="383" spans="2:7">
      <c r="B383" s="78">
        <v>45246</v>
      </c>
      <c r="C383" s="79">
        <v>45246.662939814814</v>
      </c>
      <c r="D383" s="95">
        <v>262</v>
      </c>
      <c r="E383" s="80">
        <v>6.24</v>
      </c>
      <c r="F383" s="81">
        <v>1634.88</v>
      </c>
      <c r="G383" s="82" t="s">
        <v>8</v>
      </c>
    </row>
    <row r="384" spans="2:7">
      <c r="B384" s="78">
        <v>45246</v>
      </c>
      <c r="C384" s="79">
        <v>45246.662939814814</v>
      </c>
      <c r="D384" s="95">
        <v>456</v>
      </c>
      <c r="E384" s="80">
        <v>6.2450000000000001</v>
      </c>
      <c r="F384" s="81">
        <v>2847.7200000000003</v>
      </c>
      <c r="G384" s="82" t="s">
        <v>8</v>
      </c>
    </row>
    <row r="385" spans="2:7">
      <c r="B385" s="78">
        <v>45246</v>
      </c>
      <c r="C385" s="79">
        <v>45246.66777777778</v>
      </c>
      <c r="D385" s="95">
        <v>484</v>
      </c>
      <c r="E385" s="80">
        <v>6.22</v>
      </c>
      <c r="F385" s="81">
        <v>3010.48</v>
      </c>
      <c r="G385" s="82" t="s">
        <v>8</v>
      </c>
    </row>
    <row r="386" spans="2:7">
      <c r="B386" s="78">
        <v>45246</v>
      </c>
      <c r="C386" s="79">
        <v>45246.671886574077</v>
      </c>
      <c r="D386" s="95">
        <v>455</v>
      </c>
      <c r="E386" s="80">
        <v>6.2249999999999996</v>
      </c>
      <c r="F386" s="81">
        <v>2832.375</v>
      </c>
      <c r="G386" s="82" t="s">
        <v>8</v>
      </c>
    </row>
    <row r="387" spans="2:7">
      <c r="B387" s="78">
        <v>45246</v>
      </c>
      <c r="C387" s="79">
        <v>45246.676226851851</v>
      </c>
      <c r="D387" s="95">
        <v>96</v>
      </c>
      <c r="E387" s="80">
        <v>6.22</v>
      </c>
      <c r="F387" s="81">
        <v>597.12</v>
      </c>
      <c r="G387" s="82" t="s">
        <v>8</v>
      </c>
    </row>
    <row r="388" spans="2:7">
      <c r="B388" s="78">
        <v>45246</v>
      </c>
      <c r="C388" s="79">
        <v>45246.676226851851</v>
      </c>
      <c r="D388" s="95">
        <v>469</v>
      </c>
      <c r="E388" s="80">
        <v>6.22</v>
      </c>
      <c r="F388" s="81">
        <v>2917.18</v>
      </c>
      <c r="G388" s="82" t="s">
        <v>8</v>
      </c>
    </row>
    <row r="389" spans="2:7">
      <c r="B389" s="78">
        <v>45246</v>
      </c>
      <c r="C389" s="79">
        <v>45246.679189814815</v>
      </c>
      <c r="D389" s="95">
        <v>484</v>
      </c>
      <c r="E389" s="80">
        <v>6.2050000000000001</v>
      </c>
      <c r="F389" s="81">
        <v>3003.2200000000003</v>
      </c>
      <c r="G389" s="82" t="s">
        <v>8</v>
      </c>
    </row>
    <row r="390" spans="2:7">
      <c r="B390" s="78">
        <v>45246</v>
      </c>
      <c r="C390" s="79">
        <v>45246.687291666669</v>
      </c>
      <c r="D390" s="95">
        <v>517</v>
      </c>
      <c r="E390" s="80">
        <v>6.2149999999999999</v>
      </c>
      <c r="F390" s="81">
        <v>3213.1549999999997</v>
      </c>
      <c r="G390" s="82" t="s">
        <v>8</v>
      </c>
    </row>
    <row r="391" spans="2:7">
      <c r="B391" s="78">
        <v>45246</v>
      </c>
      <c r="C391" s="79">
        <v>45246.689618055556</v>
      </c>
      <c r="D391" s="95">
        <v>971</v>
      </c>
      <c r="E391" s="80">
        <v>6.22</v>
      </c>
      <c r="F391" s="81">
        <v>6039.62</v>
      </c>
      <c r="G391" s="82" t="s">
        <v>8</v>
      </c>
    </row>
    <row r="392" spans="2:7">
      <c r="B392" s="78">
        <v>45246</v>
      </c>
      <c r="C392" s="79">
        <v>45246.695381944446</v>
      </c>
      <c r="D392" s="95">
        <v>443</v>
      </c>
      <c r="E392" s="80">
        <v>6.2050000000000001</v>
      </c>
      <c r="F392" s="81">
        <v>2748.8150000000001</v>
      </c>
      <c r="G392" s="82" t="s">
        <v>8</v>
      </c>
    </row>
    <row r="393" spans="2:7">
      <c r="B393" s="78">
        <v>45246</v>
      </c>
      <c r="C393" s="79">
        <v>45246.695381944446</v>
      </c>
      <c r="D393" s="95">
        <v>38</v>
      </c>
      <c r="E393" s="80">
        <v>6.2050000000000001</v>
      </c>
      <c r="F393" s="81">
        <v>235.79</v>
      </c>
      <c r="G393" s="82" t="s">
        <v>8</v>
      </c>
    </row>
    <row r="394" spans="2:7">
      <c r="B394" s="78">
        <v>45246</v>
      </c>
      <c r="C394" s="79">
        <v>45246.701886574076</v>
      </c>
      <c r="D394" s="95">
        <v>506</v>
      </c>
      <c r="E394" s="80">
        <v>6.2050000000000001</v>
      </c>
      <c r="F394" s="81">
        <v>3139.73</v>
      </c>
      <c r="G394" s="82" t="s">
        <v>8</v>
      </c>
    </row>
    <row r="395" spans="2:7">
      <c r="B395" s="78">
        <v>45246</v>
      </c>
      <c r="C395" s="79">
        <v>45246.702719907407</v>
      </c>
      <c r="D395" s="95">
        <v>33</v>
      </c>
      <c r="E395" s="80">
        <v>6.1950000000000003</v>
      </c>
      <c r="F395" s="81">
        <v>204.435</v>
      </c>
      <c r="G395" s="82" t="s">
        <v>8</v>
      </c>
    </row>
    <row r="396" spans="2:7">
      <c r="B396" s="78">
        <v>45246</v>
      </c>
      <c r="C396" s="79">
        <v>45246.702719907407</v>
      </c>
      <c r="D396" s="95">
        <v>523</v>
      </c>
      <c r="E396" s="80">
        <v>6.2</v>
      </c>
      <c r="F396" s="81">
        <v>3242.6</v>
      </c>
      <c r="G396" s="82" t="s">
        <v>8</v>
      </c>
    </row>
    <row r="397" spans="2:7">
      <c r="B397" s="78">
        <v>45246</v>
      </c>
      <c r="C397" s="79">
        <v>45246.705891203703</v>
      </c>
      <c r="D397" s="95">
        <v>458</v>
      </c>
      <c r="E397" s="80">
        <v>6.1950000000000003</v>
      </c>
      <c r="F397" s="81">
        <v>2837.31</v>
      </c>
      <c r="G397" s="82" t="s">
        <v>8</v>
      </c>
    </row>
    <row r="398" spans="2:7">
      <c r="B398" s="78">
        <v>45246</v>
      </c>
      <c r="C398" s="79">
        <v>45246.705891203703</v>
      </c>
      <c r="D398" s="95">
        <v>456</v>
      </c>
      <c r="E398" s="80">
        <v>6.1950000000000003</v>
      </c>
      <c r="F398" s="81">
        <v>2824.92</v>
      </c>
      <c r="G398" s="82" t="s">
        <v>8</v>
      </c>
    </row>
    <row r="399" spans="2:7">
      <c r="B399" s="78">
        <v>45246</v>
      </c>
      <c r="C399" s="79">
        <v>45246.714803240742</v>
      </c>
      <c r="D399" s="95">
        <v>476</v>
      </c>
      <c r="E399" s="80">
        <v>6.2</v>
      </c>
      <c r="F399" s="81">
        <v>2951.2000000000003</v>
      </c>
      <c r="G399" s="82" t="s">
        <v>8</v>
      </c>
    </row>
    <row r="400" spans="2:7">
      <c r="B400" s="78">
        <v>45246</v>
      </c>
      <c r="C400" s="79">
        <v>45246.71665509259</v>
      </c>
      <c r="D400" s="95">
        <v>455</v>
      </c>
      <c r="E400" s="80">
        <v>6.1950000000000003</v>
      </c>
      <c r="F400" s="81">
        <v>2818.7249999999999</v>
      </c>
      <c r="G400" s="82" t="s">
        <v>8</v>
      </c>
    </row>
    <row r="401" spans="2:7">
      <c r="B401" s="78">
        <v>45246</v>
      </c>
      <c r="C401" s="79">
        <v>45246.721493055556</v>
      </c>
      <c r="D401" s="95">
        <v>902</v>
      </c>
      <c r="E401" s="80">
        <v>6.19</v>
      </c>
      <c r="F401" s="81">
        <v>5583.38</v>
      </c>
      <c r="G401" s="82" t="s">
        <v>8</v>
      </c>
    </row>
    <row r="402" spans="2:7">
      <c r="B402" s="78">
        <v>45246</v>
      </c>
      <c r="C402" s="79">
        <v>45246.721979166665</v>
      </c>
      <c r="D402" s="95">
        <v>114</v>
      </c>
      <c r="E402" s="80">
        <v>6.19</v>
      </c>
      <c r="F402" s="81">
        <v>705.66000000000008</v>
      </c>
      <c r="G402" s="82" t="s">
        <v>8</v>
      </c>
    </row>
    <row r="403" spans="2:7">
      <c r="B403" s="78">
        <v>45246</v>
      </c>
      <c r="C403" s="79">
        <v>45246.721979166665</v>
      </c>
      <c r="D403" s="95">
        <v>250</v>
      </c>
      <c r="E403" s="80">
        <v>6.19</v>
      </c>
      <c r="F403" s="81">
        <v>1547.5</v>
      </c>
      <c r="G403" s="82" t="s">
        <v>8</v>
      </c>
    </row>
    <row r="404" spans="2:7">
      <c r="B404" s="78">
        <v>45246</v>
      </c>
      <c r="C404" s="79">
        <v>45246.721979166665</v>
      </c>
      <c r="D404" s="95">
        <v>1000</v>
      </c>
      <c r="E404" s="80">
        <v>6.19</v>
      </c>
      <c r="F404" s="81">
        <v>6190</v>
      </c>
      <c r="G404" s="82" t="s">
        <v>8</v>
      </c>
    </row>
    <row r="405" spans="2:7">
      <c r="B405" s="78">
        <v>45246</v>
      </c>
      <c r="C405" s="79">
        <v>45246.722118055557</v>
      </c>
      <c r="D405" s="95">
        <v>564</v>
      </c>
      <c r="E405" s="80">
        <v>6.19</v>
      </c>
      <c r="F405" s="81">
        <v>3491.1600000000003</v>
      </c>
      <c r="G405" s="82" t="s">
        <v>8</v>
      </c>
    </row>
    <row r="406" spans="2:7">
      <c r="B406" s="78">
        <v>45246</v>
      </c>
      <c r="C406" s="79">
        <v>45246.722222222219</v>
      </c>
      <c r="D406" s="95">
        <v>322</v>
      </c>
      <c r="E406" s="80">
        <v>6.19</v>
      </c>
      <c r="F406" s="81">
        <v>1993.18</v>
      </c>
      <c r="G406" s="82" t="s">
        <v>8</v>
      </c>
    </row>
    <row r="407" spans="2:7">
      <c r="B407" s="78">
        <v>45246</v>
      </c>
      <c r="C407" s="79">
        <v>45246.722662037035</v>
      </c>
      <c r="D407" s="95">
        <v>1</v>
      </c>
      <c r="E407" s="80">
        <v>6.19</v>
      </c>
      <c r="F407" s="81">
        <v>6.19</v>
      </c>
      <c r="G407" s="82" t="s">
        <v>8</v>
      </c>
    </row>
    <row r="408" spans="2:7">
      <c r="B408" s="83">
        <v>45246</v>
      </c>
      <c r="C408" s="84">
        <v>45246.722974537035</v>
      </c>
      <c r="D408" s="96">
        <v>136</v>
      </c>
      <c r="E408" s="85">
        <v>6.19</v>
      </c>
      <c r="F408" s="86">
        <v>841.84</v>
      </c>
      <c r="G408" s="87" t="s">
        <v>8</v>
      </c>
    </row>
    <row r="409" spans="2:7">
      <c r="B409" s="78">
        <v>45247</v>
      </c>
      <c r="C409" s="79">
        <v>45247.3984375</v>
      </c>
      <c r="D409" s="95">
        <v>301</v>
      </c>
      <c r="E409" s="80">
        <v>6.27</v>
      </c>
      <c r="F409" s="81">
        <v>1887.27</v>
      </c>
      <c r="G409" s="82" t="s">
        <v>8</v>
      </c>
    </row>
    <row r="410" spans="2:7">
      <c r="B410" s="78">
        <v>45247</v>
      </c>
      <c r="C410" s="79">
        <v>45247.3984375</v>
      </c>
      <c r="D410" s="95">
        <v>575</v>
      </c>
      <c r="E410" s="80">
        <v>6.27</v>
      </c>
      <c r="F410" s="81">
        <v>3605.2499999999995</v>
      </c>
      <c r="G410" s="82" t="s">
        <v>8</v>
      </c>
    </row>
    <row r="411" spans="2:7">
      <c r="B411" s="78">
        <v>45247</v>
      </c>
      <c r="C411" s="79">
        <v>45247.3984375</v>
      </c>
      <c r="D411" s="95">
        <v>607</v>
      </c>
      <c r="E411" s="80">
        <v>6.27</v>
      </c>
      <c r="F411" s="81">
        <v>3805.89</v>
      </c>
      <c r="G411" s="82" t="s">
        <v>8</v>
      </c>
    </row>
    <row r="412" spans="2:7">
      <c r="B412" s="78">
        <v>45247</v>
      </c>
      <c r="C412" s="79">
        <v>45247.3984375</v>
      </c>
      <c r="D412" s="95">
        <v>106</v>
      </c>
      <c r="E412" s="80">
        <v>6.27</v>
      </c>
      <c r="F412" s="81">
        <v>664.62</v>
      </c>
      <c r="G412" s="82" t="s">
        <v>8</v>
      </c>
    </row>
    <row r="413" spans="2:7">
      <c r="B413" s="78">
        <v>45247</v>
      </c>
      <c r="C413" s="79">
        <v>45247.3984375</v>
      </c>
      <c r="D413" s="95">
        <v>607</v>
      </c>
      <c r="E413" s="80">
        <v>6.27</v>
      </c>
      <c r="F413" s="81">
        <v>3805.89</v>
      </c>
      <c r="G413" s="82" t="s">
        <v>8</v>
      </c>
    </row>
    <row r="414" spans="2:7">
      <c r="B414" s="78">
        <v>45247</v>
      </c>
      <c r="C414" s="79">
        <v>45247.3984375</v>
      </c>
      <c r="D414" s="95">
        <v>95</v>
      </c>
      <c r="E414" s="80">
        <v>6.27</v>
      </c>
      <c r="F414" s="81">
        <v>595.65</v>
      </c>
      <c r="G414" s="82" t="s">
        <v>8</v>
      </c>
    </row>
    <row r="415" spans="2:7">
      <c r="B415" s="78">
        <v>45247</v>
      </c>
      <c r="C415" s="79">
        <v>45247.3984375</v>
      </c>
      <c r="D415" s="95">
        <v>393</v>
      </c>
      <c r="E415" s="80">
        <v>6.27</v>
      </c>
      <c r="F415" s="81">
        <v>2464.1099999999997</v>
      </c>
      <c r="G415" s="82" t="s">
        <v>8</v>
      </c>
    </row>
    <row r="416" spans="2:7">
      <c r="B416" s="78">
        <v>45247</v>
      </c>
      <c r="C416" s="79">
        <v>45247.398599537039</v>
      </c>
      <c r="D416" s="95">
        <v>254</v>
      </c>
      <c r="E416" s="80">
        <v>6.27</v>
      </c>
      <c r="F416" s="81">
        <v>1592.58</v>
      </c>
      <c r="G416" s="82" t="s">
        <v>8</v>
      </c>
    </row>
    <row r="417" spans="2:7">
      <c r="B417" s="78">
        <v>45247</v>
      </c>
      <c r="C417" s="79">
        <v>45247.398599537039</v>
      </c>
      <c r="D417" s="95">
        <v>311</v>
      </c>
      <c r="E417" s="80">
        <v>6.27</v>
      </c>
      <c r="F417" s="81">
        <v>1949.9699999999998</v>
      </c>
      <c r="G417" s="82" t="s">
        <v>8</v>
      </c>
    </row>
    <row r="418" spans="2:7">
      <c r="B418" s="78">
        <v>45247</v>
      </c>
      <c r="C418" s="79">
        <v>45247.398657407408</v>
      </c>
      <c r="D418" s="95">
        <v>212</v>
      </c>
      <c r="E418" s="80">
        <v>6.2649999999999997</v>
      </c>
      <c r="F418" s="81">
        <v>1328.1799999999998</v>
      </c>
      <c r="G418" s="82" t="s">
        <v>8</v>
      </c>
    </row>
    <row r="419" spans="2:7">
      <c r="B419" s="78">
        <v>45247</v>
      </c>
      <c r="C419" s="79">
        <v>45247.398657407408</v>
      </c>
      <c r="D419" s="95">
        <v>356</v>
      </c>
      <c r="E419" s="80">
        <v>6.2649999999999997</v>
      </c>
      <c r="F419" s="81">
        <v>2230.3399999999997</v>
      </c>
      <c r="G419" s="82" t="s">
        <v>8</v>
      </c>
    </row>
    <row r="420" spans="2:7">
      <c r="B420" s="78">
        <v>45247</v>
      </c>
      <c r="C420" s="79">
        <v>45247.423437500001</v>
      </c>
      <c r="D420" s="95">
        <v>569</v>
      </c>
      <c r="E420" s="80">
        <v>6.27</v>
      </c>
      <c r="F420" s="81">
        <v>3567.6299999999997</v>
      </c>
      <c r="G420" s="82" t="s">
        <v>8</v>
      </c>
    </row>
    <row r="421" spans="2:7">
      <c r="B421" s="78">
        <v>45247</v>
      </c>
      <c r="C421" s="79">
        <v>45247.423437500001</v>
      </c>
      <c r="D421" s="95">
        <v>717</v>
      </c>
      <c r="E421" s="80">
        <v>6.27</v>
      </c>
      <c r="F421" s="81">
        <v>4495.59</v>
      </c>
      <c r="G421" s="82" t="s">
        <v>8</v>
      </c>
    </row>
    <row r="422" spans="2:7">
      <c r="B422" s="78">
        <v>45247</v>
      </c>
      <c r="C422" s="79">
        <v>45247.423437500001</v>
      </c>
      <c r="D422" s="95">
        <v>467</v>
      </c>
      <c r="E422" s="80">
        <v>6.27</v>
      </c>
      <c r="F422" s="81">
        <v>2928.0899999999997</v>
      </c>
      <c r="G422" s="82" t="s">
        <v>8</v>
      </c>
    </row>
    <row r="423" spans="2:7">
      <c r="B423" s="78">
        <v>45247</v>
      </c>
      <c r="C423" s="79">
        <v>45247.423437500001</v>
      </c>
      <c r="D423" s="95">
        <v>422</v>
      </c>
      <c r="E423" s="80">
        <v>6.27</v>
      </c>
      <c r="F423" s="81">
        <v>2645.9399999999996</v>
      </c>
      <c r="G423" s="82" t="s">
        <v>8</v>
      </c>
    </row>
    <row r="424" spans="2:7">
      <c r="B424" s="78">
        <v>45247</v>
      </c>
      <c r="C424" s="79">
        <v>45247.426168981481</v>
      </c>
      <c r="D424" s="95">
        <v>442</v>
      </c>
      <c r="E424" s="80">
        <v>6.26</v>
      </c>
      <c r="F424" s="81">
        <v>2766.92</v>
      </c>
      <c r="G424" s="82" t="s">
        <v>8</v>
      </c>
    </row>
    <row r="425" spans="2:7">
      <c r="B425" s="78">
        <v>45247</v>
      </c>
      <c r="C425" s="79">
        <v>45247.43005787037</v>
      </c>
      <c r="D425" s="95">
        <v>74</v>
      </c>
      <c r="E425" s="80">
        <v>6.26</v>
      </c>
      <c r="F425" s="81">
        <v>463.24</v>
      </c>
      <c r="G425" s="82" t="s">
        <v>8</v>
      </c>
    </row>
    <row r="426" spans="2:7">
      <c r="B426" s="78">
        <v>45247</v>
      </c>
      <c r="C426" s="79">
        <v>45247.432314814818</v>
      </c>
      <c r="D426" s="95">
        <v>459</v>
      </c>
      <c r="E426" s="80">
        <v>6.27</v>
      </c>
      <c r="F426" s="81">
        <v>2877.93</v>
      </c>
      <c r="G426" s="82" t="s">
        <v>8</v>
      </c>
    </row>
    <row r="427" spans="2:7">
      <c r="B427" s="78">
        <v>45247</v>
      </c>
      <c r="C427" s="79">
        <v>45247.432314814818</v>
      </c>
      <c r="D427" s="95">
        <v>16</v>
      </c>
      <c r="E427" s="80">
        <v>6.27</v>
      </c>
      <c r="F427" s="81">
        <v>100.32</v>
      </c>
      <c r="G427" s="82" t="s">
        <v>8</v>
      </c>
    </row>
    <row r="428" spans="2:7">
      <c r="B428" s="78">
        <v>45247</v>
      </c>
      <c r="C428" s="79">
        <v>45247.452094907407</v>
      </c>
      <c r="D428" s="95">
        <v>528</v>
      </c>
      <c r="E428" s="80">
        <v>6.28</v>
      </c>
      <c r="F428" s="81">
        <v>3315.84</v>
      </c>
      <c r="G428" s="82" t="s">
        <v>8</v>
      </c>
    </row>
    <row r="429" spans="2:7">
      <c r="B429" s="78">
        <v>45247</v>
      </c>
      <c r="C429" s="79">
        <v>45247.453055555554</v>
      </c>
      <c r="D429" s="95">
        <v>566</v>
      </c>
      <c r="E429" s="80">
        <v>6.2750000000000004</v>
      </c>
      <c r="F429" s="81">
        <v>3551.65</v>
      </c>
      <c r="G429" s="82" t="s">
        <v>8</v>
      </c>
    </row>
    <row r="430" spans="2:7">
      <c r="B430" s="78">
        <v>45247</v>
      </c>
      <c r="C430" s="79">
        <v>45247.453055555554</v>
      </c>
      <c r="D430" s="95">
        <v>210</v>
      </c>
      <c r="E430" s="80">
        <v>6.2750000000000004</v>
      </c>
      <c r="F430" s="81">
        <v>1317.75</v>
      </c>
      <c r="G430" s="82" t="s">
        <v>8</v>
      </c>
    </row>
    <row r="431" spans="2:7">
      <c r="B431" s="78">
        <v>45247</v>
      </c>
      <c r="C431" s="79">
        <v>45247.453055555554</v>
      </c>
      <c r="D431" s="95">
        <v>349</v>
      </c>
      <c r="E431" s="80">
        <v>6.2750000000000004</v>
      </c>
      <c r="F431" s="81">
        <v>2189.9749999999999</v>
      </c>
      <c r="G431" s="82" t="s">
        <v>8</v>
      </c>
    </row>
    <row r="432" spans="2:7">
      <c r="B432" s="78">
        <v>45247</v>
      </c>
      <c r="C432" s="79">
        <v>45247.453055555554</v>
      </c>
      <c r="D432" s="95">
        <v>241</v>
      </c>
      <c r="E432" s="80">
        <v>6.2750000000000004</v>
      </c>
      <c r="F432" s="81">
        <v>1512.2750000000001</v>
      </c>
      <c r="G432" s="82" t="s">
        <v>8</v>
      </c>
    </row>
    <row r="433" spans="2:7">
      <c r="B433" s="78">
        <v>45247</v>
      </c>
      <c r="C433" s="79">
        <v>45247.453055555554</v>
      </c>
      <c r="D433" s="95">
        <v>590</v>
      </c>
      <c r="E433" s="80">
        <v>6.2750000000000004</v>
      </c>
      <c r="F433" s="81">
        <v>3702.25</v>
      </c>
      <c r="G433" s="82" t="s">
        <v>8</v>
      </c>
    </row>
    <row r="434" spans="2:7">
      <c r="B434" s="78">
        <v>45247</v>
      </c>
      <c r="C434" s="79">
        <v>45247.472604166665</v>
      </c>
      <c r="D434" s="95">
        <v>479</v>
      </c>
      <c r="E434" s="80">
        <v>6.28</v>
      </c>
      <c r="F434" s="81">
        <v>3008.1200000000003</v>
      </c>
      <c r="G434" s="82" t="s">
        <v>8</v>
      </c>
    </row>
    <row r="435" spans="2:7">
      <c r="B435" s="78">
        <v>45247</v>
      </c>
      <c r="C435" s="79">
        <v>45247.472858796296</v>
      </c>
      <c r="D435" s="95">
        <v>190</v>
      </c>
      <c r="E435" s="80">
        <v>6.2750000000000004</v>
      </c>
      <c r="F435" s="81">
        <v>1192.25</v>
      </c>
      <c r="G435" s="82" t="s">
        <v>8</v>
      </c>
    </row>
    <row r="436" spans="2:7">
      <c r="B436" s="78">
        <v>45247</v>
      </c>
      <c r="C436" s="79">
        <v>45247.472858796296</v>
      </c>
      <c r="D436" s="95">
        <v>283</v>
      </c>
      <c r="E436" s="80">
        <v>6.2750000000000004</v>
      </c>
      <c r="F436" s="81">
        <v>1775.825</v>
      </c>
      <c r="G436" s="82" t="s">
        <v>8</v>
      </c>
    </row>
    <row r="437" spans="2:7">
      <c r="B437" s="78">
        <v>45247</v>
      </c>
      <c r="C437" s="79">
        <v>45247.488171296296</v>
      </c>
      <c r="D437" s="95">
        <v>61</v>
      </c>
      <c r="E437" s="80">
        <v>6.2750000000000004</v>
      </c>
      <c r="F437" s="81">
        <v>382.77500000000003</v>
      </c>
      <c r="G437" s="82" t="s">
        <v>8</v>
      </c>
    </row>
    <row r="438" spans="2:7">
      <c r="B438" s="78">
        <v>45247</v>
      </c>
      <c r="C438" s="79">
        <v>45247.488171296296</v>
      </c>
      <c r="D438" s="95">
        <v>276</v>
      </c>
      <c r="E438" s="80">
        <v>6.2750000000000004</v>
      </c>
      <c r="F438" s="81">
        <v>1731.9</v>
      </c>
      <c r="G438" s="82" t="s">
        <v>8</v>
      </c>
    </row>
    <row r="439" spans="2:7">
      <c r="B439" s="78">
        <v>45247</v>
      </c>
      <c r="C439" s="79">
        <v>45247.488171296296</v>
      </c>
      <c r="D439" s="95">
        <v>238</v>
      </c>
      <c r="E439" s="80">
        <v>6.2750000000000004</v>
      </c>
      <c r="F439" s="81">
        <v>1493.45</v>
      </c>
      <c r="G439" s="82" t="s">
        <v>8</v>
      </c>
    </row>
    <row r="440" spans="2:7">
      <c r="B440" s="78">
        <v>45247</v>
      </c>
      <c r="C440" s="79">
        <v>45247.488171296296</v>
      </c>
      <c r="D440" s="95">
        <v>427</v>
      </c>
      <c r="E440" s="80">
        <v>6.2750000000000004</v>
      </c>
      <c r="F440" s="81">
        <v>2679.4250000000002</v>
      </c>
      <c r="G440" s="82" t="s">
        <v>8</v>
      </c>
    </row>
    <row r="441" spans="2:7">
      <c r="B441" s="78">
        <v>45247</v>
      </c>
      <c r="C441" s="79">
        <v>45247.488171296296</v>
      </c>
      <c r="D441" s="95">
        <v>494</v>
      </c>
      <c r="E441" s="80">
        <v>6.28</v>
      </c>
      <c r="F441" s="81">
        <v>3102.32</v>
      </c>
      <c r="G441" s="82" t="s">
        <v>8</v>
      </c>
    </row>
    <row r="442" spans="2:7">
      <c r="B442" s="78">
        <v>45247</v>
      </c>
      <c r="C442" s="79">
        <v>45247.488206018519</v>
      </c>
      <c r="D442" s="95">
        <v>440</v>
      </c>
      <c r="E442" s="80">
        <v>6.2750000000000004</v>
      </c>
      <c r="F442" s="81">
        <v>2761</v>
      </c>
      <c r="G442" s="82" t="s">
        <v>8</v>
      </c>
    </row>
    <row r="443" spans="2:7">
      <c r="B443" s="78">
        <v>45247</v>
      </c>
      <c r="C443" s="79">
        <v>45247.510717592595</v>
      </c>
      <c r="D443" s="95">
        <v>528</v>
      </c>
      <c r="E443" s="80">
        <v>6.28</v>
      </c>
      <c r="F443" s="81">
        <v>3315.84</v>
      </c>
      <c r="G443" s="82" t="s">
        <v>8</v>
      </c>
    </row>
    <row r="444" spans="2:7">
      <c r="B444" s="78">
        <v>45247</v>
      </c>
      <c r="C444" s="79">
        <v>45247.514131944445</v>
      </c>
      <c r="D444" s="95">
        <v>86</v>
      </c>
      <c r="E444" s="80">
        <v>6.2750000000000004</v>
      </c>
      <c r="F444" s="81">
        <v>539.65</v>
      </c>
      <c r="G444" s="82" t="s">
        <v>8</v>
      </c>
    </row>
    <row r="445" spans="2:7">
      <c r="B445" s="78">
        <v>45247</v>
      </c>
      <c r="C445" s="79">
        <v>45247.514131944445</v>
      </c>
      <c r="D445" s="95">
        <v>467</v>
      </c>
      <c r="E445" s="80">
        <v>6.2750000000000004</v>
      </c>
      <c r="F445" s="81">
        <v>2930.4250000000002</v>
      </c>
      <c r="G445" s="82" t="s">
        <v>8</v>
      </c>
    </row>
    <row r="446" spans="2:7">
      <c r="B446" s="78">
        <v>45247</v>
      </c>
      <c r="C446" s="79">
        <v>45247.514131944445</v>
      </c>
      <c r="D446" s="95">
        <v>401</v>
      </c>
      <c r="E446" s="80">
        <v>6.2750000000000004</v>
      </c>
      <c r="F446" s="81">
        <v>2516.2750000000001</v>
      </c>
      <c r="G446" s="82" t="s">
        <v>8</v>
      </c>
    </row>
    <row r="447" spans="2:7">
      <c r="B447" s="78">
        <v>45247</v>
      </c>
      <c r="C447" s="79">
        <v>45247.514131944445</v>
      </c>
      <c r="D447" s="95">
        <v>511</v>
      </c>
      <c r="E447" s="80">
        <v>6.2750000000000004</v>
      </c>
      <c r="F447" s="81">
        <v>3206.5250000000001</v>
      </c>
      <c r="G447" s="82" t="s">
        <v>8</v>
      </c>
    </row>
    <row r="448" spans="2:7">
      <c r="B448" s="78">
        <v>45247</v>
      </c>
      <c r="C448" s="79">
        <v>45247.521145833336</v>
      </c>
      <c r="D448" s="95">
        <v>122</v>
      </c>
      <c r="E448" s="80">
        <v>6.26</v>
      </c>
      <c r="F448" s="81">
        <v>763.72</v>
      </c>
      <c r="G448" s="82" t="s">
        <v>8</v>
      </c>
    </row>
    <row r="449" spans="2:7">
      <c r="B449" s="78">
        <v>45247</v>
      </c>
      <c r="C449" s="79">
        <v>45247.521145833336</v>
      </c>
      <c r="D449" s="95">
        <v>245</v>
      </c>
      <c r="E449" s="80">
        <v>6.26</v>
      </c>
      <c r="F449" s="81">
        <v>1533.7</v>
      </c>
      <c r="G449" s="82" t="s">
        <v>8</v>
      </c>
    </row>
    <row r="450" spans="2:7">
      <c r="B450" s="78">
        <v>45247</v>
      </c>
      <c r="C450" s="79">
        <v>45247.521145833336</v>
      </c>
      <c r="D450" s="95">
        <v>149</v>
      </c>
      <c r="E450" s="80">
        <v>6.26</v>
      </c>
      <c r="F450" s="81">
        <v>932.74</v>
      </c>
      <c r="G450" s="82" t="s">
        <v>8</v>
      </c>
    </row>
    <row r="451" spans="2:7">
      <c r="B451" s="78">
        <v>45247</v>
      </c>
      <c r="C451" s="79">
        <v>45247.544456018521</v>
      </c>
      <c r="D451" s="95">
        <v>526</v>
      </c>
      <c r="E451" s="80">
        <v>6.2649999999999997</v>
      </c>
      <c r="F451" s="81">
        <v>3295.39</v>
      </c>
      <c r="G451" s="82" t="s">
        <v>8</v>
      </c>
    </row>
    <row r="452" spans="2:7">
      <c r="B452" s="78">
        <v>45247</v>
      </c>
      <c r="C452" s="79">
        <v>45247.562604166669</v>
      </c>
      <c r="D452" s="95">
        <v>763</v>
      </c>
      <c r="E452" s="80">
        <v>6.29</v>
      </c>
      <c r="F452" s="81">
        <v>4799.2700000000004</v>
      </c>
      <c r="G452" s="82" t="s">
        <v>8</v>
      </c>
    </row>
    <row r="453" spans="2:7">
      <c r="B453" s="78">
        <v>45247</v>
      </c>
      <c r="C453" s="79">
        <v>45247.562604166669</v>
      </c>
      <c r="D453" s="95">
        <v>287</v>
      </c>
      <c r="E453" s="80">
        <v>6.29</v>
      </c>
      <c r="F453" s="81">
        <v>1805.23</v>
      </c>
      <c r="G453" s="82" t="s">
        <v>8</v>
      </c>
    </row>
    <row r="454" spans="2:7">
      <c r="B454" s="78">
        <v>45247</v>
      </c>
      <c r="C454" s="79">
        <v>45247.566319444442</v>
      </c>
      <c r="D454" s="95">
        <v>564</v>
      </c>
      <c r="E454" s="80">
        <v>6.29</v>
      </c>
      <c r="F454" s="81">
        <v>3547.56</v>
      </c>
      <c r="G454" s="82" t="s">
        <v>8</v>
      </c>
    </row>
    <row r="455" spans="2:7">
      <c r="B455" s="78">
        <v>45247</v>
      </c>
      <c r="C455" s="79">
        <v>45247.567615740743</v>
      </c>
      <c r="D455" s="95">
        <v>466</v>
      </c>
      <c r="E455" s="80">
        <v>6.28</v>
      </c>
      <c r="F455" s="81">
        <v>2926.48</v>
      </c>
      <c r="G455" s="82" t="s">
        <v>8</v>
      </c>
    </row>
    <row r="456" spans="2:7">
      <c r="B456" s="78">
        <v>45247</v>
      </c>
      <c r="C456" s="79">
        <v>45247.575023148151</v>
      </c>
      <c r="D456" s="95">
        <v>832</v>
      </c>
      <c r="E456" s="80">
        <v>6.2750000000000004</v>
      </c>
      <c r="F456" s="81">
        <v>5220.8</v>
      </c>
      <c r="G456" s="82" t="s">
        <v>8</v>
      </c>
    </row>
    <row r="457" spans="2:7">
      <c r="B457" s="78">
        <v>45247</v>
      </c>
      <c r="C457" s="79">
        <v>45247.575023148151</v>
      </c>
      <c r="D457" s="95">
        <v>175</v>
      </c>
      <c r="E457" s="80">
        <v>6.2750000000000004</v>
      </c>
      <c r="F457" s="81">
        <v>1098.125</v>
      </c>
      <c r="G457" s="82" t="s">
        <v>8</v>
      </c>
    </row>
    <row r="458" spans="2:7">
      <c r="B458" s="78">
        <v>45247</v>
      </c>
      <c r="C458" s="79">
        <v>45247.581516203703</v>
      </c>
      <c r="D458" s="95">
        <v>545</v>
      </c>
      <c r="E458" s="80">
        <v>6.28</v>
      </c>
      <c r="F458" s="81">
        <v>3422.6</v>
      </c>
      <c r="G458" s="82" t="s">
        <v>8</v>
      </c>
    </row>
    <row r="459" spans="2:7">
      <c r="B459" s="78">
        <v>45247</v>
      </c>
      <c r="C459" s="79">
        <v>45247.605578703704</v>
      </c>
      <c r="D459" s="95">
        <v>947</v>
      </c>
      <c r="E459" s="80">
        <v>6.28</v>
      </c>
      <c r="F459" s="81">
        <v>5947.16</v>
      </c>
      <c r="G459" s="82" t="s">
        <v>8</v>
      </c>
    </row>
    <row r="460" spans="2:7">
      <c r="B460" s="78">
        <v>45247</v>
      </c>
      <c r="C460" s="79">
        <v>45247.605578703704</v>
      </c>
      <c r="D460" s="95">
        <v>73</v>
      </c>
      <c r="E460" s="80">
        <v>6.28</v>
      </c>
      <c r="F460" s="81">
        <v>458.44</v>
      </c>
      <c r="G460" s="82" t="s">
        <v>8</v>
      </c>
    </row>
    <row r="461" spans="2:7">
      <c r="B461" s="78">
        <v>45247</v>
      </c>
      <c r="C461" s="79">
        <v>45247.610127314816</v>
      </c>
      <c r="D461" s="95">
        <v>526</v>
      </c>
      <c r="E461" s="80">
        <v>6.28</v>
      </c>
      <c r="F461" s="81">
        <v>3303.28</v>
      </c>
      <c r="G461" s="82" t="s">
        <v>8</v>
      </c>
    </row>
    <row r="462" spans="2:7">
      <c r="B462" s="78">
        <v>45247</v>
      </c>
      <c r="C462" s="79">
        <v>45247.610486111109</v>
      </c>
      <c r="D462" s="95">
        <v>994</v>
      </c>
      <c r="E462" s="80">
        <v>6.2750000000000004</v>
      </c>
      <c r="F462" s="81">
        <v>6237.35</v>
      </c>
      <c r="G462" s="82" t="s">
        <v>8</v>
      </c>
    </row>
    <row r="463" spans="2:7">
      <c r="B463" s="78">
        <v>45247</v>
      </c>
      <c r="C463" s="79">
        <v>45247.610486111109</v>
      </c>
      <c r="D463" s="95">
        <v>528</v>
      </c>
      <c r="E463" s="80">
        <v>6.2750000000000004</v>
      </c>
      <c r="F463" s="81">
        <v>3313.2000000000003</v>
      </c>
      <c r="G463" s="82" t="s">
        <v>8</v>
      </c>
    </row>
    <row r="464" spans="2:7">
      <c r="B464" s="78">
        <v>45247</v>
      </c>
      <c r="C464" s="79">
        <v>45247.640046296299</v>
      </c>
      <c r="D464" s="95">
        <v>50</v>
      </c>
      <c r="E464" s="80">
        <v>6.2949999999999999</v>
      </c>
      <c r="F464" s="81">
        <v>314.75</v>
      </c>
      <c r="G464" s="82" t="s">
        <v>8</v>
      </c>
    </row>
    <row r="465" spans="2:7">
      <c r="B465" s="78">
        <v>45247</v>
      </c>
      <c r="C465" s="79">
        <v>45247.643912037034</v>
      </c>
      <c r="D465" s="95">
        <v>7</v>
      </c>
      <c r="E465" s="80">
        <v>6.3</v>
      </c>
      <c r="F465" s="81">
        <v>44.1</v>
      </c>
      <c r="G465" s="82" t="s">
        <v>8</v>
      </c>
    </row>
    <row r="466" spans="2:7">
      <c r="B466" s="78">
        <v>45247</v>
      </c>
      <c r="C466" s="79">
        <v>45247.643912037034</v>
      </c>
      <c r="D466" s="95">
        <v>1000</v>
      </c>
      <c r="E466" s="80">
        <v>6.3</v>
      </c>
      <c r="F466" s="81">
        <v>6300</v>
      </c>
      <c r="G466" s="82" t="s">
        <v>8</v>
      </c>
    </row>
    <row r="467" spans="2:7">
      <c r="B467" s="78">
        <v>45247</v>
      </c>
      <c r="C467" s="79">
        <v>45247.643912037034</v>
      </c>
      <c r="D467" s="95">
        <v>556</v>
      </c>
      <c r="E467" s="80">
        <v>6.3</v>
      </c>
      <c r="F467" s="81">
        <v>3502.7999999999997</v>
      </c>
      <c r="G467" s="82" t="s">
        <v>8</v>
      </c>
    </row>
    <row r="468" spans="2:7">
      <c r="B468" s="78">
        <v>45247</v>
      </c>
      <c r="C468" s="79">
        <v>45247.644375000003</v>
      </c>
      <c r="D468" s="95">
        <v>305</v>
      </c>
      <c r="E468" s="80">
        <v>6.3</v>
      </c>
      <c r="F468" s="81">
        <v>1921.5</v>
      </c>
      <c r="G468" s="82" t="s">
        <v>8</v>
      </c>
    </row>
    <row r="469" spans="2:7">
      <c r="B469" s="78">
        <v>45247</v>
      </c>
      <c r="C469" s="79">
        <v>45247.644375000003</v>
      </c>
      <c r="D469" s="95">
        <v>704</v>
      </c>
      <c r="E469" s="80">
        <v>6.3</v>
      </c>
      <c r="F469" s="81">
        <v>4435.2</v>
      </c>
      <c r="G469" s="82" t="s">
        <v>8</v>
      </c>
    </row>
    <row r="470" spans="2:7">
      <c r="B470" s="78">
        <v>45247</v>
      </c>
      <c r="C470" s="79">
        <v>45247.647962962961</v>
      </c>
      <c r="D470" s="95">
        <v>211</v>
      </c>
      <c r="E470" s="80">
        <v>6.2949999999999999</v>
      </c>
      <c r="F470" s="81">
        <v>1328.2449999999999</v>
      </c>
      <c r="G470" s="82" t="s">
        <v>8</v>
      </c>
    </row>
    <row r="471" spans="2:7">
      <c r="B471" s="78">
        <v>45247</v>
      </c>
      <c r="C471" s="79">
        <v>45247.649571759262</v>
      </c>
      <c r="D471" s="95">
        <v>551</v>
      </c>
      <c r="E471" s="80">
        <v>6.29</v>
      </c>
      <c r="F471" s="81">
        <v>3465.79</v>
      </c>
      <c r="G471" s="82" t="s">
        <v>8</v>
      </c>
    </row>
    <row r="472" spans="2:7">
      <c r="B472" s="78">
        <v>45247</v>
      </c>
      <c r="C472" s="79">
        <v>45247.654421296298</v>
      </c>
      <c r="D472" s="95">
        <v>543</v>
      </c>
      <c r="E472" s="80">
        <v>6.2750000000000004</v>
      </c>
      <c r="F472" s="81">
        <v>3407.3250000000003</v>
      </c>
      <c r="G472" s="82" t="s">
        <v>8</v>
      </c>
    </row>
    <row r="473" spans="2:7">
      <c r="B473" s="78">
        <v>45247</v>
      </c>
      <c r="C473" s="79">
        <v>45247.654467592591</v>
      </c>
      <c r="D473" s="95">
        <v>494</v>
      </c>
      <c r="E473" s="80">
        <v>6.27</v>
      </c>
      <c r="F473" s="81">
        <v>3097.3799999999997</v>
      </c>
      <c r="G473" s="82" t="s">
        <v>8</v>
      </c>
    </row>
    <row r="474" spans="2:7">
      <c r="B474" s="78">
        <v>45247</v>
      </c>
      <c r="C474" s="79">
        <v>45247.66097222222</v>
      </c>
      <c r="D474" s="95">
        <v>324</v>
      </c>
      <c r="E474" s="80">
        <v>6.2649999999999997</v>
      </c>
      <c r="F474" s="81">
        <v>2029.86</v>
      </c>
      <c r="G474" s="82" t="s">
        <v>8</v>
      </c>
    </row>
    <row r="475" spans="2:7">
      <c r="B475" s="78">
        <v>45247</v>
      </c>
      <c r="C475" s="79">
        <v>45247.66097222222</v>
      </c>
      <c r="D475" s="95">
        <v>255</v>
      </c>
      <c r="E475" s="80">
        <v>6.2649999999999997</v>
      </c>
      <c r="F475" s="81">
        <v>1597.5749999999998</v>
      </c>
      <c r="G475" s="82" t="s">
        <v>8</v>
      </c>
    </row>
    <row r="476" spans="2:7">
      <c r="B476" s="78">
        <v>45247</v>
      </c>
      <c r="C476" s="79">
        <v>45247.667256944442</v>
      </c>
      <c r="D476" s="95">
        <v>586</v>
      </c>
      <c r="E476" s="80">
        <v>6.2750000000000004</v>
      </c>
      <c r="F476" s="81">
        <v>3677.15</v>
      </c>
      <c r="G476" s="82" t="s">
        <v>8</v>
      </c>
    </row>
    <row r="477" spans="2:7">
      <c r="B477" s="78">
        <v>45247</v>
      </c>
      <c r="C477" s="79">
        <v>45247.675196759257</v>
      </c>
      <c r="D477" s="95">
        <v>211</v>
      </c>
      <c r="E477" s="80">
        <v>6.2750000000000004</v>
      </c>
      <c r="F477" s="81">
        <v>1324.0250000000001</v>
      </c>
      <c r="G477" s="82" t="s">
        <v>8</v>
      </c>
    </row>
    <row r="478" spans="2:7">
      <c r="B478" s="78">
        <v>45247</v>
      </c>
      <c r="C478" s="79">
        <v>45247.676076388889</v>
      </c>
      <c r="D478" s="95">
        <v>1517</v>
      </c>
      <c r="E478" s="80">
        <v>6.2750000000000004</v>
      </c>
      <c r="F478" s="81">
        <v>9519.1750000000011</v>
      </c>
      <c r="G478" s="82" t="s">
        <v>8</v>
      </c>
    </row>
    <row r="479" spans="2:7">
      <c r="B479" s="78">
        <v>45247</v>
      </c>
      <c r="C479" s="79">
        <v>45247.681921296295</v>
      </c>
      <c r="D479" s="97">
        <v>111</v>
      </c>
      <c r="E479" s="89">
        <v>6.2649999999999997</v>
      </c>
      <c r="F479" s="90">
        <v>695.41499999999996</v>
      </c>
      <c r="G479" s="91" t="s">
        <v>8</v>
      </c>
    </row>
    <row r="480" spans="2:7">
      <c r="B480" s="78">
        <v>45247</v>
      </c>
      <c r="C480" s="79">
        <v>45247.681921296295</v>
      </c>
      <c r="D480" s="97">
        <v>422</v>
      </c>
      <c r="E480" s="89">
        <v>6.2649999999999997</v>
      </c>
      <c r="F480" s="90">
        <v>2643.83</v>
      </c>
      <c r="G480" s="91" t="s">
        <v>8</v>
      </c>
    </row>
    <row r="481" spans="2:7">
      <c r="B481" s="78">
        <v>45247</v>
      </c>
      <c r="C481" s="79">
        <v>45247.69939814815</v>
      </c>
      <c r="D481" s="95">
        <v>502</v>
      </c>
      <c r="E481" s="80">
        <v>6.2750000000000004</v>
      </c>
      <c r="F481" s="81">
        <v>3150.05</v>
      </c>
      <c r="G481" s="82" t="s">
        <v>8</v>
      </c>
    </row>
    <row r="482" spans="2:7">
      <c r="B482" s="78">
        <v>45247</v>
      </c>
      <c r="C482" s="79">
        <v>45247.69939814815</v>
      </c>
      <c r="D482" s="95">
        <v>504</v>
      </c>
      <c r="E482" s="80">
        <v>6.2750000000000004</v>
      </c>
      <c r="F482" s="81">
        <v>3162.6000000000004</v>
      </c>
      <c r="G482" s="82" t="s">
        <v>8</v>
      </c>
    </row>
    <row r="483" spans="2:7">
      <c r="B483" s="78">
        <v>45247</v>
      </c>
      <c r="C483" s="79">
        <v>45247.69939814815</v>
      </c>
      <c r="D483" s="95">
        <v>964</v>
      </c>
      <c r="E483" s="80">
        <v>6.2750000000000004</v>
      </c>
      <c r="F483" s="81">
        <v>6049.1</v>
      </c>
      <c r="G483" s="82" t="s">
        <v>8</v>
      </c>
    </row>
    <row r="484" spans="2:7">
      <c r="B484" s="78">
        <v>45247</v>
      </c>
      <c r="C484" s="79">
        <v>45247.69939814815</v>
      </c>
      <c r="D484" s="95">
        <v>532</v>
      </c>
      <c r="E484" s="80">
        <v>6.2750000000000004</v>
      </c>
      <c r="F484" s="81">
        <v>3338.3</v>
      </c>
      <c r="G484" s="82" t="s">
        <v>8</v>
      </c>
    </row>
    <row r="485" spans="2:7">
      <c r="B485" s="78">
        <v>45247</v>
      </c>
      <c r="C485" s="79">
        <v>45247.705358796295</v>
      </c>
      <c r="D485" s="95">
        <v>482</v>
      </c>
      <c r="E485" s="80">
        <v>6.27</v>
      </c>
      <c r="F485" s="81">
        <v>3022.14</v>
      </c>
      <c r="G485" s="82" t="s">
        <v>8</v>
      </c>
    </row>
    <row r="486" spans="2:7">
      <c r="B486" s="78">
        <v>45247</v>
      </c>
      <c r="C486" s="79">
        <v>45247.715416666666</v>
      </c>
      <c r="D486" s="95">
        <v>534</v>
      </c>
      <c r="E486" s="80">
        <v>6.2949999999999999</v>
      </c>
      <c r="F486" s="81">
        <v>3361.5299999999997</v>
      </c>
      <c r="G486" s="82" t="s">
        <v>8</v>
      </c>
    </row>
    <row r="487" spans="2:7">
      <c r="B487" s="78">
        <v>45247</v>
      </c>
      <c r="C487" s="79">
        <v>45247.716400462959</v>
      </c>
      <c r="D487" s="95">
        <v>498</v>
      </c>
      <c r="E487" s="80">
        <v>6.2949999999999999</v>
      </c>
      <c r="F487" s="81">
        <v>3134.91</v>
      </c>
      <c r="G487" s="82" t="s">
        <v>8</v>
      </c>
    </row>
    <row r="488" spans="2:7">
      <c r="B488" s="83">
        <v>45247</v>
      </c>
      <c r="C488" s="84">
        <v>45247.718321759261</v>
      </c>
      <c r="D488" s="96">
        <v>507</v>
      </c>
      <c r="E488" s="85">
        <v>6.2949999999999999</v>
      </c>
      <c r="F488" s="86">
        <v>3191.5650000000001</v>
      </c>
      <c r="G488" s="87" t="s">
        <v>8</v>
      </c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7"/>
      <c r="E685" s="89"/>
      <c r="F685" s="90"/>
      <c r="G685" s="91"/>
    </row>
    <row r="686" spans="2:7">
      <c r="B686" s="78"/>
      <c r="C686" s="79"/>
      <c r="D686" s="97"/>
      <c r="E686" s="89"/>
      <c r="F686" s="90"/>
      <c r="G686" s="91"/>
    </row>
    <row r="687" spans="2:7">
      <c r="B687" s="78"/>
      <c r="C687" s="79"/>
      <c r="D687" s="97"/>
      <c r="E687" s="89"/>
      <c r="F687" s="90"/>
      <c r="G687" s="91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7"/>
      <c r="E877" s="89"/>
      <c r="F877" s="90"/>
      <c r="G877" s="91"/>
    </row>
    <row r="878" spans="2:7">
      <c r="B878" s="78"/>
      <c r="C878" s="79"/>
      <c r="D878" s="97"/>
      <c r="E878" s="89"/>
      <c r="F878" s="90"/>
      <c r="G878" s="91"/>
    </row>
    <row r="879" spans="2:7">
      <c r="B879" s="78"/>
      <c r="C879" s="79"/>
      <c r="D879" s="97"/>
      <c r="E879" s="89"/>
      <c r="F879" s="90"/>
      <c r="G879" s="91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7"/>
      <c r="E1030" s="89"/>
      <c r="F1030" s="90"/>
      <c r="G1030" s="91"/>
    </row>
    <row r="1031" spans="2:7">
      <c r="B1031" s="78"/>
      <c r="C1031" s="79"/>
      <c r="D1031" s="97"/>
      <c r="E1031" s="89"/>
      <c r="F1031" s="90"/>
      <c r="G1031" s="91"/>
    </row>
    <row r="1032" spans="2:7">
      <c r="B1032" s="78"/>
      <c r="C1032" s="79"/>
      <c r="D1032" s="97"/>
      <c r="E1032" s="89"/>
      <c r="F1032" s="90"/>
      <c r="G1032" s="91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  <row r="1091" spans="2:7">
      <c r="B1091" s="78"/>
      <c r="C1091" s="79"/>
      <c r="D1091" s="95"/>
      <c r="E1091" s="80"/>
      <c r="F1091" s="81"/>
      <c r="G1091" s="82"/>
    </row>
    <row r="1092" spans="2:7">
      <c r="B1092" s="78"/>
      <c r="C1092" s="79"/>
      <c r="D1092" s="95"/>
      <c r="E1092" s="80"/>
      <c r="F1092" s="81"/>
      <c r="G1092" s="82"/>
    </row>
    <row r="1093" spans="2:7">
      <c r="B1093" s="78"/>
      <c r="C1093" s="79"/>
      <c r="D1093" s="95"/>
      <c r="E1093" s="80"/>
      <c r="F1093" s="81"/>
      <c r="G1093" s="82"/>
    </row>
    <row r="1094" spans="2:7">
      <c r="B1094" s="78"/>
      <c r="C1094" s="79"/>
      <c r="D1094" s="95"/>
      <c r="E1094" s="80"/>
      <c r="F1094" s="81"/>
      <c r="G1094" s="82"/>
    </row>
    <row r="1095" spans="2:7">
      <c r="B1095" s="78"/>
      <c r="C1095" s="79"/>
      <c r="D1095" s="95"/>
      <c r="E1095" s="80"/>
      <c r="F1095" s="81"/>
      <c r="G1095" s="82"/>
    </row>
    <row r="1096" spans="2:7">
      <c r="B1096" s="78"/>
      <c r="C1096" s="79"/>
      <c r="D1096" s="95"/>
      <c r="E1096" s="80"/>
      <c r="F1096" s="81"/>
      <c r="G1096" s="82"/>
    </row>
    <row r="1097" spans="2:7">
      <c r="B1097" s="78"/>
      <c r="C1097" s="79"/>
      <c r="D1097" s="95"/>
      <c r="E1097" s="80"/>
      <c r="F1097" s="81"/>
      <c r="G1097" s="82"/>
    </row>
    <row r="1098" spans="2:7">
      <c r="B1098" s="78"/>
      <c r="C1098" s="79"/>
      <c r="D1098" s="95"/>
      <c r="E1098" s="80"/>
      <c r="F1098" s="81"/>
      <c r="G1098" s="82"/>
    </row>
    <row r="1099" spans="2:7">
      <c r="B1099" s="78"/>
      <c r="C1099" s="79"/>
      <c r="D1099" s="95"/>
      <c r="E1099" s="80"/>
      <c r="F1099" s="81"/>
      <c r="G1099" s="82"/>
    </row>
    <row r="1100" spans="2:7">
      <c r="B1100" s="78"/>
      <c r="C1100" s="79"/>
      <c r="D1100" s="95"/>
      <c r="E1100" s="80"/>
      <c r="F1100" s="81"/>
      <c r="G1100" s="82"/>
    </row>
    <row r="1101" spans="2:7">
      <c r="B1101" s="78"/>
      <c r="C1101" s="79"/>
      <c r="D1101" s="95"/>
      <c r="E1101" s="80"/>
      <c r="F1101" s="81"/>
      <c r="G1101" s="82"/>
    </row>
    <row r="1102" spans="2:7">
      <c r="B1102" s="78"/>
      <c r="C1102" s="79"/>
      <c r="D1102" s="95"/>
      <c r="E1102" s="80"/>
      <c r="F1102" s="81"/>
      <c r="G1102" s="82"/>
    </row>
    <row r="1103" spans="2:7">
      <c r="B1103" s="78"/>
      <c r="C1103" s="79"/>
      <c r="D1103" s="95"/>
      <c r="E1103" s="80"/>
      <c r="F1103" s="81"/>
      <c r="G1103" s="82"/>
    </row>
    <row r="1104" spans="2:7">
      <c r="B1104" s="78"/>
      <c r="C1104" s="79"/>
      <c r="D1104" s="95"/>
      <c r="E1104" s="80"/>
      <c r="F1104" s="81"/>
      <c r="G1104" s="82"/>
    </row>
    <row r="1105" spans="2:7">
      <c r="B1105" s="78"/>
      <c r="C1105" s="79"/>
      <c r="D1105" s="95"/>
      <c r="E1105" s="80"/>
      <c r="F1105" s="81"/>
      <c r="G1105" s="82"/>
    </row>
    <row r="1106" spans="2:7">
      <c r="B1106" s="78"/>
      <c r="C1106" s="79"/>
      <c r="D1106" s="95"/>
      <c r="E1106" s="80"/>
      <c r="F1106" s="81"/>
      <c r="G1106" s="82"/>
    </row>
    <row r="1107" spans="2:7">
      <c r="B1107" s="78"/>
      <c r="C1107" s="79"/>
      <c r="D1107" s="95"/>
      <c r="E1107" s="80"/>
      <c r="F1107" s="81"/>
      <c r="G1107" s="82"/>
    </row>
    <row r="1108" spans="2:7">
      <c r="B1108" s="78"/>
      <c r="C1108" s="79"/>
      <c r="D1108" s="95"/>
      <c r="E1108" s="80"/>
      <c r="F1108" s="81"/>
      <c r="G1108" s="82"/>
    </row>
    <row r="1109" spans="2:7">
      <c r="B1109" s="78"/>
      <c r="C1109" s="79"/>
      <c r="D1109" s="95"/>
      <c r="E1109" s="80"/>
      <c r="F1109" s="81"/>
      <c r="G1109" s="82"/>
    </row>
    <row r="1110" spans="2:7">
      <c r="B1110" s="78"/>
      <c r="C1110" s="79"/>
      <c r="D1110" s="95"/>
      <c r="E1110" s="80"/>
      <c r="F1110" s="81"/>
      <c r="G1110" s="82"/>
    </row>
    <row r="1111" spans="2:7">
      <c r="B1111" s="78"/>
      <c r="C1111" s="79"/>
      <c r="D1111" s="95"/>
      <c r="E1111" s="80"/>
      <c r="F1111" s="81"/>
      <c r="G1111" s="82"/>
    </row>
    <row r="1112" spans="2:7">
      <c r="B1112" s="78"/>
      <c r="C1112" s="79"/>
      <c r="D1112" s="95"/>
      <c r="E1112" s="80"/>
      <c r="F1112" s="81"/>
      <c r="G1112" s="82"/>
    </row>
    <row r="1113" spans="2:7">
      <c r="B1113" s="78"/>
      <c r="C1113" s="79"/>
      <c r="D1113" s="95"/>
      <c r="E1113" s="80"/>
      <c r="F1113" s="81"/>
      <c r="G1113" s="82"/>
    </row>
    <row r="1114" spans="2:7">
      <c r="B1114" s="78"/>
      <c r="C1114" s="79"/>
      <c r="D1114" s="95"/>
      <c r="E1114" s="80"/>
      <c r="F1114" s="81"/>
      <c r="G1114" s="82"/>
    </row>
    <row r="1115" spans="2:7">
      <c r="B1115" s="78"/>
      <c r="C1115" s="79"/>
      <c r="D1115" s="95"/>
      <c r="E1115" s="80"/>
      <c r="F1115" s="81"/>
      <c r="G1115" s="82"/>
    </row>
    <row r="1116" spans="2:7">
      <c r="B1116" s="78"/>
      <c r="C1116" s="79"/>
      <c r="D1116" s="95"/>
      <c r="E1116" s="80"/>
      <c r="F1116" s="81"/>
      <c r="G1116" s="82"/>
    </row>
    <row r="1117" spans="2:7">
      <c r="B1117" s="78"/>
      <c r="C1117" s="79"/>
      <c r="D1117" s="95"/>
      <c r="E1117" s="80"/>
      <c r="F1117" s="81"/>
      <c r="G1117" s="82"/>
    </row>
    <row r="1118" spans="2:7">
      <c r="B1118" s="78"/>
      <c r="C1118" s="79"/>
      <c r="D1118" s="95"/>
      <c r="E1118" s="80"/>
      <c r="F1118" s="81"/>
      <c r="G1118" s="82"/>
    </row>
    <row r="1119" spans="2:7">
      <c r="B1119" s="78"/>
      <c r="C1119" s="79"/>
      <c r="D1119" s="95"/>
      <c r="E1119" s="80"/>
      <c r="F1119" s="81"/>
      <c r="G1119" s="82"/>
    </row>
    <row r="1120" spans="2:7">
      <c r="B1120" s="78"/>
      <c r="C1120" s="79"/>
      <c r="D1120" s="95"/>
      <c r="E1120" s="80"/>
      <c r="F1120" s="81"/>
      <c r="G1120" s="82"/>
    </row>
    <row r="1121" spans="2:7">
      <c r="B1121" s="78"/>
      <c r="C1121" s="79"/>
      <c r="D1121" s="95"/>
      <c r="E1121" s="80"/>
      <c r="F1121" s="81"/>
      <c r="G1121" s="82"/>
    </row>
    <row r="1122" spans="2:7">
      <c r="B1122" s="78"/>
      <c r="C1122" s="79"/>
      <c r="D1122" s="95"/>
      <c r="E1122" s="80"/>
      <c r="F1122" s="81"/>
      <c r="G1122" s="82"/>
    </row>
    <row r="1123" spans="2:7">
      <c r="B1123" s="78"/>
      <c r="C1123" s="79"/>
      <c r="D1123" s="95"/>
      <c r="E1123" s="80"/>
      <c r="F1123" s="81"/>
      <c r="G1123" s="82"/>
    </row>
    <row r="1124" spans="2:7">
      <c r="B1124" s="78"/>
      <c r="C1124" s="79"/>
      <c r="D1124" s="95"/>
      <c r="E1124" s="80"/>
      <c r="F1124" s="81"/>
      <c r="G1124" s="82"/>
    </row>
    <row r="1125" spans="2:7">
      <c r="B1125" s="78"/>
      <c r="C1125" s="79"/>
      <c r="D1125" s="95"/>
      <c r="E1125" s="80"/>
      <c r="F1125" s="81"/>
      <c r="G1125" s="82"/>
    </row>
    <row r="1126" spans="2:7">
      <c r="B1126" s="78"/>
      <c r="C1126" s="79"/>
      <c r="D1126" s="95"/>
      <c r="E1126" s="80"/>
      <c r="F1126" s="81"/>
      <c r="G1126" s="82"/>
    </row>
    <row r="1127" spans="2:7">
      <c r="B1127" s="78"/>
      <c r="C1127" s="79"/>
      <c r="D1127" s="95"/>
      <c r="E1127" s="80"/>
      <c r="F1127" s="81"/>
      <c r="G1127" s="82"/>
    </row>
    <row r="1128" spans="2:7">
      <c r="B1128" s="78"/>
      <c r="C1128" s="79"/>
      <c r="D1128" s="95"/>
      <c r="E1128" s="80"/>
      <c r="F1128" s="81"/>
      <c r="G1128" s="82"/>
    </row>
    <row r="1129" spans="2:7">
      <c r="B1129" s="78"/>
      <c r="C1129" s="79"/>
      <c r="D1129" s="95"/>
      <c r="E1129" s="80"/>
      <c r="F1129" s="81"/>
      <c r="G1129" s="82"/>
    </row>
    <row r="1130" spans="2:7">
      <c r="B1130" s="78"/>
      <c r="C1130" s="79"/>
      <c r="D1130" s="95"/>
      <c r="E1130" s="80"/>
      <c r="F1130" s="81"/>
      <c r="G1130" s="82"/>
    </row>
    <row r="1131" spans="2:7">
      <c r="B1131" s="78"/>
      <c r="C1131" s="79"/>
      <c r="D1131" s="95"/>
      <c r="E1131" s="80"/>
      <c r="F1131" s="81"/>
      <c r="G1131" s="82"/>
    </row>
    <row r="1132" spans="2:7">
      <c r="B1132" s="78"/>
      <c r="C1132" s="79"/>
      <c r="D1132" s="95"/>
      <c r="E1132" s="80"/>
      <c r="F1132" s="81"/>
      <c r="G1132" s="82"/>
    </row>
    <row r="1133" spans="2:7">
      <c r="B1133" s="78"/>
      <c r="C1133" s="79"/>
      <c r="D1133" s="95"/>
      <c r="E1133" s="80"/>
      <c r="F1133" s="81"/>
      <c r="G1133" s="82"/>
    </row>
    <row r="1134" spans="2:7">
      <c r="B1134" s="78"/>
      <c r="C1134" s="79"/>
      <c r="D1134" s="95"/>
      <c r="E1134" s="80"/>
      <c r="F1134" s="81"/>
      <c r="G1134" s="82"/>
    </row>
    <row r="1135" spans="2:7">
      <c r="B1135" s="78"/>
      <c r="C1135" s="79"/>
      <c r="D1135" s="95"/>
      <c r="E1135" s="80"/>
      <c r="F1135" s="81"/>
      <c r="G1135" s="82"/>
    </row>
    <row r="1136" spans="2:7">
      <c r="B1136" s="78"/>
      <c r="C1136" s="79"/>
      <c r="D1136" s="95"/>
      <c r="E1136" s="80"/>
      <c r="F1136" s="81"/>
      <c r="G1136" s="82"/>
    </row>
    <row r="1137" spans="2:7">
      <c r="B1137" s="78"/>
      <c r="C1137" s="79"/>
      <c r="D1137" s="95"/>
      <c r="E1137" s="80"/>
      <c r="F1137" s="81"/>
      <c r="G1137" s="82"/>
    </row>
    <row r="1138" spans="2:7">
      <c r="B1138" s="78"/>
      <c r="C1138" s="79"/>
      <c r="D1138" s="95"/>
      <c r="E1138" s="80"/>
      <c r="F1138" s="81"/>
      <c r="G1138" s="82"/>
    </row>
    <row r="1139" spans="2:7">
      <c r="B1139" s="78"/>
      <c r="C1139" s="79"/>
      <c r="D1139" s="95"/>
      <c r="E1139" s="80"/>
      <c r="F1139" s="81"/>
      <c r="G1139" s="82"/>
    </row>
    <row r="1140" spans="2:7">
      <c r="B1140" s="78"/>
      <c r="C1140" s="79"/>
      <c r="D1140" s="95"/>
      <c r="E1140" s="80"/>
      <c r="F1140" s="81"/>
      <c r="G1140" s="82"/>
    </row>
    <row r="1141" spans="2:7">
      <c r="B1141" s="78"/>
      <c r="C1141" s="79"/>
      <c r="D1141" s="95"/>
      <c r="E1141" s="80"/>
      <c r="F1141" s="81"/>
      <c r="G1141" s="82"/>
    </row>
    <row r="1142" spans="2:7">
      <c r="B1142" s="78"/>
      <c r="C1142" s="79"/>
      <c r="D1142" s="95"/>
      <c r="E1142" s="80"/>
      <c r="F1142" s="81"/>
      <c r="G1142" s="82"/>
    </row>
    <row r="1143" spans="2:7">
      <c r="B1143" s="78"/>
      <c r="C1143" s="79"/>
      <c r="D1143" s="95"/>
      <c r="E1143" s="80"/>
      <c r="F1143" s="81"/>
      <c r="G1143" s="82"/>
    </row>
    <row r="1144" spans="2:7">
      <c r="B1144" s="78"/>
      <c r="C1144" s="79"/>
      <c r="D1144" s="95"/>
      <c r="E1144" s="80"/>
      <c r="F1144" s="81"/>
      <c r="G1144" s="82"/>
    </row>
    <row r="1145" spans="2:7">
      <c r="B1145" s="78"/>
      <c r="C1145" s="79"/>
      <c r="D1145" s="95"/>
      <c r="E1145" s="80"/>
      <c r="F1145" s="81"/>
      <c r="G1145" s="82"/>
    </row>
    <row r="1146" spans="2:7">
      <c r="B1146" s="78"/>
      <c r="C1146" s="79"/>
      <c r="D1146" s="95"/>
      <c r="E1146" s="80"/>
      <c r="F1146" s="81"/>
      <c r="G1146" s="82"/>
    </row>
    <row r="1147" spans="2:7">
      <c r="B1147" s="78"/>
      <c r="C1147" s="79"/>
      <c r="D1147" s="95"/>
      <c r="E1147" s="80"/>
      <c r="F1147" s="81"/>
      <c r="G1147" s="82"/>
    </row>
    <row r="1148" spans="2:7">
      <c r="B1148" s="78"/>
      <c r="C1148" s="79"/>
      <c r="D1148" s="95"/>
      <c r="E1148" s="80"/>
      <c r="F1148" s="81"/>
      <c r="G1148" s="82"/>
    </row>
    <row r="1149" spans="2:7">
      <c r="B1149" s="78"/>
      <c r="C1149" s="79"/>
      <c r="D1149" s="95"/>
      <c r="E1149" s="80"/>
      <c r="F1149" s="81"/>
      <c r="G1149" s="82"/>
    </row>
    <row r="1150" spans="2:7">
      <c r="B1150" s="78"/>
      <c r="C1150" s="79"/>
      <c r="D1150" s="95"/>
      <c r="E1150" s="80"/>
      <c r="F1150" s="81"/>
      <c r="G1150" s="82"/>
    </row>
    <row r="1151" spans="2:7">
      <c r="B1151" s="78"/>
      <c r="C1151" s="79"/>
      <c r="D1151" s="95"/>
      <c r="E1151" s="80"/>
      <c r="F1151" s="81"/>
      <c r="G1151" s="82"/>
    </row>
    <row r="1152" spans="2:7">
      <c r="B1152" s="78"/>
      <c r="C1152" s="79"/>
      <c r="D1152" s="95"/>
      <c r="E1152" s="80"/>
      <c r="F1152" s="81"/>
      <c r="G1152" s="82"/>
    </row>
    <row r="1153" spans="2:7">
      <c r="B1153" s="78"/>
      <c r="C1153" s="79"/>
      <c r="D1153" s="95"/>
      <c r="E1153" s="80"/>
      <c r="F1153" s="81"/>
      <c r="G1153" s="82"/>
    </row>
    <row r="1154" spans="2:7">
      <c r="B1154" s="78"/>
      <c r="C1154" s="79"/>
      <c r="D1154" s="95"/>
      <c r="E1154" s="80"/>
      <c r="F1154" s="81"/>
      <c r="G1154" s="82"/>
    </row>
    <row r="1155" spans="2:7">
      <c r="B1155" s="78"/>
      <c r="C1155" s="79"/>
      <c r="D1155" s="95"/>
      <c r="E1155" s="80"/>
      <c r="F1155" s="81"/>
      <c r="G1155" s="82"/>
    </row>
    <row r="1156" spans="2:7">
      <c r="B1156" s="78"/>
      <c r="C1156" s="79"/>
      <c r="D1156" s="95"/>
      <c r="E1156" s="80"/>
      <c r="F1156" s="81"/>
      <c r="G1156" s="82"/>
    </row>
    <row r="1157" spans="2:7">
      <c r="B1157" s="78"/>
      <c r="C1157" s="79"/>
      <c r="D1157" s="95"/>
      <c r="E1157" s="80"/>
      <c r="F1157" s="81"/>
      <c r="G1157" s="82"/>
    </row>
    <row r="1158" spans="2:7">
      <c r="B1158" s="78"/>
      <c r="C1158" s="79"/>
      <c r="D1158" s="95"/>
      <c r="E1158" s="80"/>
      <c r="F1158" s="81"/>
      <c r="G1158" s="82"/>
    </row>
    <row r="1159" spans="2:7">
      <c r="B1159" s="78"/>
      <c r="C1159" s="79"/>
      <c r="D1159" s="95"/>
      <c r="E1159" s="80"/>
      <c r="F1159" s="81"/>
      <c r="G1159" s="82"/>
    </row>
    <row r="1160" spans="2:7">
      <c r="B1160" s="78"/>
      <c r="C1160" s="79"/>
      <c r="D1160" s="95"/>
      <c r="E1160" s="80"/>
      <c r="F1160" s="81"/>
      <c r="G1160" s="82"/>
    </row>
    <row r="1161" spans="2:7">
      <c r="B1161" s="78"/>
      <c r="C1161" s="79"/>
      <c r="D1161" s="95"/>
      <c r="E1161" s="80"/>
      <c r="F1161" s="81"/>
      <c r="G1161" s="82"/>
    </row>
    <row r="1162" spans="2:7">
      <c r="B1162" s="78"/>
      <c r="C1162" s="79"/>
      <c r="D1162" s="95"/>
      <c r="E1162" s="80"/>
      <c r="F1162" s="81"/>
      <c r="G1162" s="82"/>
    </row>
    <row r="1163" spans="2:7">
      <c r="B1163" s="78"/>
      <c r="C1163" s="79"/>
      <c r="D1163" s="95"/>
      <c r="E1163" s="80"/>
      <c r="F1163" s="81"/>
      <c r="G1163" s="82"/>
    </row>
    <row r="1164" spans="2:7">
      <c r="B1164" s="78"/>
      <c r="C1164" s="79"/>
      <c r="D1164" s="95"/>
      <c r="E1164" s="80"/>
      <c r="F1164" s="81"/>
      <c r="G1164" s="82"/>
    </row>
    <row r="1165" spans="2:7">
      <c r="B1165" s="78"/>
      <c r="C1165" s="79"/>
      <c r="D1165" s="95"/>
      <c r="E1165" s="80"/>
      <c r="F1165" s="81"/>
      <c r="G1165" s="82"/>
    </row>
    <row r="1166" spans="2:7">
      <c r="B1166" s="78"/>
      <c r="C1166" s="79"/>
      <c r="D1166" s="95"/>
      <c r="E1166" s="80"/>
      <c r="F1166" s="81"/>
      <c r="G1166" s="82"/>
    </row>
    <row r="1167" spans="2:7">
      <c r="B1167" s="78"/>
      <c r="C1167" s="79"/>
      <c r="D1167" s="95"/>
      <c r="E1167" s="80"/>
      <c r="F1167" s="81"/>
      <c r="G1167" s="82"/>
    </row>
    <row r="1168" spans="2:7">
      <c r="B1168" s="78"/>
      <c r="C1168" s="79"/>
      <c r="D1168" s="95"/>
      <c r="E1168" s="80"/>
      <c r="F1168" s="81"/>
      <c r="G1168" s="82"/>
    </row>
    <row r="1169" spans="2:7">
      <c r="B1169" s="78"/>
      <c r="C1169" s="79"/>
      <c r="D1169" s="95"/>
      <c r="E1169" s="80"/>
      <c r="F1169" s="81"/>
      <c r="G1169" s="82"/>
    </row>
    <row r="1170" spans="2:7">
      <c r="B1170" s="78"/>
      <c r="C1170" s="79"/>
      <c r="D1170" s="95"/>
      <c r="E1170" s="80"/>
      <c r="F1170" s="81"/>
      <c r="G1170" s="82"/>
    </row>
    <row r="1171" spans="2:7">
      <c r="B1171" s="78"/>
      <c r="C1171" s="79"/>
      <c r="D1171" s="95"/>
      <c r="E1171" s="80"/>
      <c r="F1171" s="81"/>
      <c r="G1171" s="82"/>
    </row>
    <row r="1172" spans="2:7">
      <c r="B1172" s="78"/>
      <c r="C1172" s="79"/>
      <c r="D1172" s="95"/>
      <c r="E1172" s="80"/>
      <c r="F1172" s="81"/>
      <c r="G1172" s="82"/>
    </row>
    <row r="1173" spans="2:7">
      <c r="B1173" s="78"/>
      <c r="C1173" s="79"/>
      <c r="D1173" s="95"/>
      <c r="E1173" s="80"/>
      <c r="F1173" s="81"/>
      <c r="G1173" s="82"/>
    </row>
    <row r="1174" spans="2:7">
      <c r="B1174" s="78"/>
      <c r="C1174" s="79"/>
      <c r="D1174" s="95"/>
      <c r="E1174" s="80"/>
      <c r="F1174" s="81"/>
      <c r="G1174" s="82"/>
    </row>
    <row r="1175" spans="2:7">
      <c r="B1175" s="78"/>
      <c r="C1175" s="79"/>
      <c r="D1175" s="95"/>
      <c r="E1175" s="80"/>
      <c r="F1175" s="81"/>
      <c r="G1175" s="82"/>
    </row>
    <row r="1176" spans="2:7">
      <c r="B1176" s="78"/>
      <c r="C1176" s="79"/>
      <c r="D1176" s="95"/>
      <c r="E1176" s="80"/>
      <c r="F1176" s="81"/>
      <c r="G1176" s="82"/>
    </row>
    <row r="1177" spans="2:7">
      <c r="B1177" s="78"/>
      <c r="C1177" s="79"/>
      <c r="D1177" s="95"/>
      <c r="E1177" s="80"/>
      <c r="F1177" s="81"/>
      <c r="G1177" s="82"/>
    </row>
    <row r="1178" spans="2:7">
      <c r="B1178" s="78"/>
      <c r="C1178" s="79"/>
      <c r="D1178" s="95"/>
      <c r="E1178" s="80"/>
      <c r="F1178" s="81"/>
      <c r="G1178" s="82"/>
    </row>
    <row r="1179" spans="2:7">
      <c r="B1179" s="78"/>
      <c r="C1179" s="79"/>
      <c r="D1179" s="95"/>
      <c r="E1179" s="80"/>
      <c r="F1179" s="81"/>
      <c r="G1179" s="82"/>
    </row>
    <row r="1180" spans="2:7">
      <c r="B1180" s="78"/>
      <c r="C1180" s="79"/>
      <c r="D1180" s="95"/>
      <c r="E1180" s="80"/>
      <c r="F1180" s="81"/>
      <c r="G1180" s="82"/>
    </row>
    <row r="1181" spans="2:7">
      <c r="B1181" s="78"/>
      <c r="C1181" s="79"/>
      <c r="D1181" s="95"/>
      <c r="E1181" s="80"/>
      <c r="F1181" s="81"/>
      <c r="G1181" s="82"/>
    </row>
    <row r="1182" spans="2:7">
      <c r="B1182" s="78"/>
      <c r="C1182" s="79"/>
      <c r="D1182" s="95"/>
      <c r="E1182" s="80"/>
      <c r="F1182" s="81"/>
      <c r="G1182" s="82"/>
    </row>
    <row r="1183" spans="2:7">
      <c r="B1183" s="78"/>
      <c r="C1183" s="79"/>
      <c r="D1183" s="95"/>
      <c r="E1183" s="80"/>
      <c r="F1183" s="81"/>
      <c r="G1183" s="82"/>
    </row>
    <row r="1184" spans="2:7">
      <c r="B1184" s="78"/>
      <c r="C1184" s="79"/>
      <c r="D1184" s="95"/>
      <c r="E1184" s="80"/>
      <c r="F1184" s="81"/>
      <c r="G1184" s="82"/>
    </row>
    <row r="1185" spans="2:7">
      <c r="B1185" s="78"/>
      <c r="C1185" s="79"/>
      <c r="D1185" s="95"/>
      <c r="E1185" s="80"/>
      <c r="F1185" s="81"/>
      <c r="G1185" s="82"/>
    </row>
    <row r="1186" spans="2:7">
      <c r="B1186" s="78"/>
      <c r="C1186" s="79"/>
      <c r="D1186" s="95"/>
      <c r="E1186" s="80"/>
      <c r="F1186" s="81"/>
      <c r="G1186" s="82"/>
    </row>
    <row r="1187" spans="2:7">
      <c r="B1187" s="78"/>
      <c r="C1187" s="79"/>
      <c r="D1187" s="95"/>
      <c r="E1187" s="80"/>
      <c r="F1187" s="81"/>
      <c r="G1187" s="82"/>
    </row>
    <row r="1188" spans="2:7">
      <c r="B1188" s="78"/>
      <c r="C1188" s="79"/>
      <c r="D1188" s="95"/>
      <c r="E1188" s="80"/>
      <c r="F1188" s="81"/>
      <c r="G1188" s="82"/>
    </row>
    <row r="1189" spans="2:7">
      <c r="B1189" s="78"/>
      <c r="C1189" s="79"/>
      <c r="D1189" s="95"/>
      <c r="E1189" s="80"/>
      <c r="F1189" s="81"/>
      <c r="G1189" s="82"/>
    </row>
    <row r="1190" spans="2:7">
      <c r="B1190" s="78"/>
      <c r="C1190" s="79"/>
      <c r="D1190" s="95"/>
      <c r="E1190" s="80"/>
      <c r="F1190" s="81"/>
      <c r="G1190" s="82"/>
    </row>
    <row r="1191" spans="2:7">
      <c r="B1191" s="78"/>
      <c r="C1191" s="79"/>
      <c r="D1191" s="95"/>
      <c r="E1191" s="80"/>
      <c r="F1191" s="81"/>
      <c r="G1191" s="82"/>
    </row>
    <row r="1192" spans="2:7">
      <c r="B1192" s="78"/>
      <c r="C1192" s="79"/>
      <c r="D1192" s="95"/>
      <c r="E1192" s="80"/>
      <c r="F1192" s="81"/>
      <c r="G1192" s="82"/>
    </row>
    <row r="1193" spans="2:7">
      <c r="B1193" s="78"/>
      <c r="C1193" s="79"/>
      <c r="D1193" s="95"/>
      <c r="E1193" s="80"/>
      <c r="F1193" s="81"/>
      <c r="G1193" s="82"/>
    </row>
    <row r="1194" spans="2:7">
      <c r="B1194" s="78"/>
      <c r="C1194" s="79"/>
      <c r="D1194" s="95"/>
      <c r="E1194" s="80"/>
      <c r="F1194" s="81"/>
      <c r="G1194" s="82"/>
    </row>
    <row r="1195" spans="2:7">
      <c r="B1195" s="78"/>
      <c r="C1195" s="79"/>
      <c r="D1195" s="95"/>
      <c r="E1195" s="80"/>
      <c r="F1195" s="81"/>
      <c r="G1195" s="82"/>
    </row>
    <row r="1196" spans="2:7">
      <c r="B1196" s="78"/>
      <c r="C1196" s="79"/>
      <c r="D1196" s="95"/>
      <c r="E1196" s="80"/>
      <c r="F1196" s="81"/>
      <c r="G1196" s="82"/>
    </row>
    <row r="1197" spans="2:7">
      <c r="B1197" s="78"/>
      <c r="C1197" s="79"/>
      <c r="D1197" s="95"/>
      <c r="E1197" s="80"/>
      <c r="F1197" s="81"/>
      <c r="G1197" s="82"/>
    </row>
    <row r="1198" spans="2:7">
      <c r="B1198" s="78"/>
      <c r="C1198" s="79"/>
      <c r="D1198" s="95"/>
      <c r="E1198" s="80"/>
      <c r="F1198" s="81"/>
      <c r="G1198" s="82"/>
    </row>
    <row r="1199" spans="2:7">
      <c r="B1199" s="78"/>
      <c r="C1199" s="79"/>
      <c r="D1199" s="95"/>
      <c r="E1199" s="80"/>
      <c r="F1199" s="81"/>
      <c r="G1199" s="82"/>
    </row>
    <row r="1200" spans="2:7">
      <c r="B1200" s="78"/>
      <c r="C1200" s="79"/>
      <c r="D1200" s="95"/>
      <c r="E1200" s="80"/>
      <c r="F1200" s="81"/>
      <c r="G1200" s="82"/>
    </row>
    <row r="1201" spans="2:7">
      <c r="B1201" s="78"/>
      <c r="C1201" s="79"/>
      <c r="D1201" s="95"/>
      <c r="E1201" s="80"/>
      <c r="F1201" s="81"/>
      <c r="G1201" s="82"/>
    </row>
    <row r="1202" spans="2:7">
      <c r="B1202" s="78"/>
      <c r="C1202" s="79"/>
      <c r="D1202" s="95"/>
      <c r="E1202" s="80"/>
      <c r="F1202" s="81"/>
      <c r="G1202" s="82"/>
    </row>
    <row r="1203" spans="2:7">
      <c r="B1203" s="78"/>
      <c r="C1203" s="79"/>
      <c r="D1203" s="95"/>
      <c r="E1203" s="80"/>
      <c r="F1203" s="81"/>
      <c r="G1203" s="82"/>
    </row>
    <row r="1204" spans="2:7">
      <c r="B1204" s="78"/>
      <c r="C1204" s="79"/>
      <c r="D1204" s="95"/>
      <c r="E1204" s="80"/>
      <c r="F1204" s="81"/>
      <c r="G1204" s="82"/>
    </row>
    <row r="1205" spans="2:7">
      <c r="B1205" s="78"/>
      <c r="C1205" s="79"/>
      <c r="D1205" s="95"/>
      <c r="E1205" s="80"/>
      <c r="F1205" s="81"/>
      <c r="G1205" s="82"/>
    </row>
    <row r="1206" spans="2:7">
      <c r="B1206" s="78"/>
      <c r="C1206" s="79"/>
      <c r="D1206" s="95"/>
      <c r="E1206" s="80"/>
      <c r="F1206" s="81"/>
      <c r="G1206" s="82"/>
    </row>
    <row r="1207" spans="2:7">
      <c r="B1207" s="78"/>
      <c r="C1207" s="79"/>
      <c r="D1207" s="95"/>
      <c r="E1207" s="80"/>
      <c r="F1207" s="81"/>
      <c r="G1207" s="82"/>
    </row>
    <row r="1208" spans="2:7">
      <c r="B1208" s="78"/>
      <c r="C1208" s="79"/>
      <c r="D1208" s="95"/>
      <c r="E1208" s="80"/>
      <c r="F1208" s="81"/>
      <c r="G1208" s="82"/>
    </row>
    <row r="1209" spans="2:7">
      <c r="B1209" s="78"/>
      <c r="C1209" s="79"/>
      <c r="D1209" s="95"/>
      <c r="E1209" s="80"/>
      <c r="F1209" s="81"/>
      <c r="G1209" s="82"/>
    </row>
    <row r="1210" spans="2:7">
      <c r="B1210" s="78"/>
      <c r="C1210" s="79"/>
      <c r="D1210" s="95"/>
      <c r="E1210" s="80"/>
      <c r="F1210" s="81"/>
      <c r="G1210" s="82"/>
    </row>
    <row r="1211" spans="2:7">
      <c r="B1211" s="78"/>
      <c r="C1211" s="79"/>
      <c r="D1211" s="95"/>
      <c r="E1211" s="80"/>
      <c r="F1211" s="81"/>
      <c r="G1211" s="82"/>
    </row>
    <row r="1212" spans="2:7">
      <c r="B1212" s="78"/>
      <c r="C1212" s="79"/>
      <c r="D1212" s="95"/>
      <c r="E1212" s="80"/>
      <c r="F1212" s="81"/>
      <c r="G1212" s="82"/>
    </row>
    <row r="1213" spans="2:7">
      <c r="B1213" s="78"/>
      <c r="C1213" s="79"/>
      <c r="D1213" s="95"/>
      <c r="E1213" s="80"/>
      <c r="F1213" s="81"/>
      <c r="G1213" s="82"/>
    </row>
    <row r="1214" spans="2:7">
      <c r="B1214" s="78"/>
      <c r="C1214" s="79"/>
      <c r="D1214" s="95"/>
      <c r="E1214" s="80"/>
      <c r="F1214" s="81"/>
      <c r="G1214" s="82"/>
    </row>
    <row r="1215" spans="2:7">
      <c r="B1215" s="78"/>
      <c r="C1215" s="79"/>
      <c r="D1215" s="95"/>
      <c r="E1215" s="80"/>
      <c r="F1215" s="81"/>
      <c r="G1215" s="82"/>
    </row>
    <row r="1216" spans="2:7">
      <c r="B1216" s="78"/>
      <c r="C1216" s="79"/>
      <c r="D1216" s="95"/>
      <c r="E1216" s="80"/>
      <c r="F1216" s="81"/>
      <c r="G1216" s="82"/>
    </row>
    <row r="1217" spans="2:7">
      <c r="B1217" s="78"/>
      <c r="C1217" s="79"/>
      <c r="D1217" s="95"/>
      <c r="E1217" s="80"/>
      <c r="F1217" s="81"/>
      <c r="G1217" s="82"/>
    </row>
    <row r="1218" spans="2:7">
      <c r="B1218" s="78"/>
      <c r="C1218" s="79"/>
      <c r="D1218" s="95"/>
      <c r="E1218" s="80"/>
      <c r="F1218" s="81"/>
      <c r="G1218" s="82"/>
    </row>
    <row r="1219" spans="2:7">
      <c r="B1219" s="78"/>
      <c r="C1219" s="79"/>
      <c r="D1219" s="95"/>
      <c r="E1219" s="80"/>
      <c r="F1219" s="81"/>
      <c r="G1219" s="82"/>
    </row>
    <row r="1220" spans="2:7">
      <c r="B1220" s="78"/>
      <c r="C1220" s="79"/>
      <c r="D1220" s="95"/>
      <c r="E1220" s="80"/>
      <c r="F1220" s="81"/>
      <c r="G1220" s="82"/>
    </row>
    <row r="1221" spans="2:7">
      <c r="B1221" s="78"/>
      <c r="C1221" s="79"/>
      <c r="D1221" s="95"/>
      <c r="E1221" s="80"/>
      <c r="F1221" s="81"/>
      <c r="G1221" s="82"/>
    </row>
    <row r="1222" spans="2:7">
      <c r="B1222" s="78"/>
      <c r="C1222" s="79"/>
      <c r="D1222" s="95"/>
      <c r="E1222" s="80"/>
      <c r="F1222" s="81"/>
      <c r="G1222" s="82"/>
    </row>
    <row r="1223" spans="2:7">
      <c r="B1223" s="78"/>
      <c r="C1223" s="79"/>
      <c r="D1223" s="95"/>
      <c r="E1223" s="80"/>
      <c r="F1223" s="81"/>
      <c r="G1223" s="82"/>
    </row>
    <row r="1224" spans="2:7">
      <c r="B1224" s="78"/>
      <c r="C1224" s="79"/>
      <c r="D1224" s="95"/>
      <c r="E1224" s="80"/>
      <c r="F1224" s="81"/>
      <c r="G1224" s="82"/>
    </row>
    <row r="1225" spans="2:7">
      <c r="B1225" s="78"/>
      <c r="C1225" s="79"/>
      <c r="D1225" s="95"/>
      <c r="E1225" s="80"/>
      <c r="F1225" s="81"/>
      <c r="G1225" s="82"/>
    </row>
    <row r="1226" spans="2:7">
      <c r="B1226" s="78"/>
      <c r="C1226" s="79"/>
      <c r="D1226" s="95"/>
      <c r="E1226" s="80"/>
      <c r="F1226" s="81"/>
      <c r="G1226" s="82"/>
    </row>
    <row r="1227" spans="2:7">
      <c r="B1227" s="78"/>
      <c r="C1227" s="79"/>
      <c r="D1227" s="95"/>
      <c r="E1227" s="80"/>
      <c r="F1227" s="81"/>
      <c r="G1227" s="82"/>
    </row>
    <row r="1228" spans="2:7">
      <c r="B1228" s="78"/>
      <c r="C1228" s="79"/>
      <c r="D1228" s="95"/>
      <c r="E1228" s="80"/>
      <c r="F1228" s="81"/>
      <c r="G1228" s="82"/>
    </row>
    <row r="1229" spans="2:7">
      <c r="B1229" s="78"/>
      <c r="C1229" s="79"/>
      <c r="D1229" s="95"/>
      <c r="E1229" s="80"/>
      <c r="F1229" s="81"/>
      <c r="G1229" s="82"/>
    </row>
    <row r="1230" spans="2:7">
      <c r="B1230" s="78"/>
      <c r="C1230" s="79"/>
      <c r="D1230" s="95"/>
      <c r="E1230" s="80"/>
      <c r="F1230" s="81"/>
      <c r="G1230" s="82"/>
    </row>
    <row r="1231" spans="2:7">
      <c r="B1231" s="78"/>
      <c r="C1231" s="79"/>
      <c r="D1231" s="95"/>
      <c r="E1231" s="80"/>
      <c r="F1231" s="81"/>
      <c r="G1231" s="82"/>
    </row>
    <row r="1232" spans="2:7">
      <c r="B1232" s="78"/>
      <c r="C1232" s="79"/>
      <c r="D1232" s="95"/>
      <c r="E1232" s="80"/>
      <c r="F1232" s="81"/>
      <c r="G1232" s="82"/>
    </row>
    <row r="1233" spans="2:7">
      <c r="B1233" s="78"/>
      <c r="C1233" s="79"/>
      <c r="D1233" s="95"/>
      <c r="E1233" s="80"/>
      <c r="F1233" s="81"/>
      <c r="G1233" s="82"/>
    </row>
    <row r="1234" spans="2:7">
      <c r="B1234" s="78"/>
      <c r="C1234" s="79"/>
      <c r="D1234" s="95"/>
      <c r="E1234" s="80"/>
      <c r="F1234" s="81"/>
      <c r="G1234" s="82"/>
    </row>
    <row r="1235" spans="2:7">
      <c r="B1235" s="78"/>
      <c r="C1235" s="79"/>
      <c r="D1235" s="95"/>
      <c r="E1235" s="80"/>
      <c r="F1235" s="81"/>
      <c r="G1235" s="82"/>
    </row>
    <row r="1236" spans="2:7">
      <c r="B1236" s="78"/>
      <c r="C1236" s="79"/>
      <c r="D1236" s="95"/>
      <c r="E1236" s="80"/>
      <c r="F1236" s="81"/>
      <c r="G1236" s="82"/>
    </row>
    <row r="1237" spans="2:7">
      <c r="B1237" s="78"/>
      <c r="C1237" s="79"/>
      <c r="D1237" s="95"/>
      <c r="E1237" s="80"/>
      <c r="F1237" s="81"/>
      <c r="G1237" s="82"/>
    </row>
    <row r="1238" spans="2:7">
      <c r="B1238" s="78"/>
      <c r="C1238" s="79"/>
      <c r="D1238" s="95"/>
      <c r="E1238" s="80"/>
      <c r="F1238" s="81"/>
      <c r="G1238" s="82"/>
    </row>
    <row r="1239" spans="2:7">
      <c r="B1239" s="78"/>
      <c r="C1239" s="79"/>
      <c r="D1239" s="95"/>
      <c r="E1239" s="80"/>
      <c r="F1239" s="81"/>
      <c r="G1239" s="82"/>
    </row>
    <row r="1240" spans="2:7">
      <c r="B1240" s="78"/>
      <c r="C1240" s="79"/>
      <c r="D1240" s="95"/>
      <c r="E1240" s="80"/>
      <c r="F1240" s="81"/>
      <c r="G1240" s="82"/>
    </row>
    <row r="1241" spans="2:7">
      <c r="B1241" s="78"/>
      <c r="C1241" s="79"/>
      <c r="D1241" s="95"/>
      <c r="E1241" s="80"/>
      <c r="F1241" s="81"/>
      <c r="G1241" s="82"/>
    </row>
    <row r="1242" spans="2:7">
      <c r="B1242" s="78"/>
      <c r="C1242" s="79"/>
      <c r="D1242" s="95"/>
      <c r="E1242" s="80"/>
      <c r="F1242" s="81"/>
      <c r="G1242" s="82"/>
    </row>
    <row r="1243" spans="2:7">
      <c r="B1243" s="78"/>
      <c r="C1243" s="79"/>
      <c r="D1243" s="95"/>
      <c r="E1243" s="80"/>
      <c r="F1243" s="81"/>
      <c r="G1243" s="82"/>
    </row>
    <row r="1244" spans="2:7">
      <c r="B1244" s="78"/>
      <c r="C1244" s="79"/>
      <c r="D1244" s="95"/>
      <c r="E1244" s="80"/>
      <c r="F1244" s="81"/>
      <c r="G1244" s="82"/>
    </row>
    <row r="1245" spans="2:7">
      <c r="B1245" s="78"/>
      <c r="C1245" s="79"/>
      <c r="D1245" s="95"/>
      <c r="E1245" s="80"/>
      <c r="F1245" s="81"/>
      <c r="G1245" s="82"/>
    </row>
    <row r="1246" spans="2:7">
      <c r="B1246" s="78"/>
      <c r="C1246" s="79"/>
      <c r="D1246" s="95"/>
      <c r="E1246" s="80"/>
      <c r="F1246" s="81"/>
      <c r="G1246" s="82"/>
    </row>
    <row r="1247" spans="2:7">
      <c r="B1247" s="78"/>
      <c r="C1247" s="79"/>
      <c r="D1247" s="95"/>
      <c r="E1247" s="80"/>
      <c r="F1247" s="81"/>
      <c r="G1247" s="82"/>
    </row>
    <row r="1248" spans="2:7">
      <c r="B1248" s="78"/>
      <c r="C1248" s="79"/>
      <c r="D1248" s="95"/>
      <c r="E1248" s="80"/>
      <c r="F1248" s="81"/>
      <c r="G1248" s="82"/>
    </row>
    <row r="1249" spans="2:7">
      <c r="B1249" s="78"/>
      <c r="C1249" s="79"/>
      <c r="D1249" s="95"/>
      <c r="E1249" s="80"/>
      <c r="F1249" s="81"/>
      <c r="G1249" s="82"/>
    </row>
    <row r="1250" spans="2:7">
      <c r="B1250" s="78"/>
      <c r="C1250" s="79"/>
      <c r="D1250" s="95"/>
      <c r="E1250" s="80"/>
      <c r="F1250" s="81"/>
      <c r="G1250" s="82"/>
    </row>
    <row r="1251" spans="2:7">
      <c r="B1251" s="78"/>
      <c r="C1251" s="79"/>
      <c r="D1251" s="95"/>
      <c r="E1251" s="80"/>
      <c r="F1251" s="81"/>
      <c r="G1251" s="82"/>
    </row>
    <row r="1252" spans="2:7">
      <c r="B1252" s="78"/>
      <c r="C1252" s="79"/>
      <c r="D1252" s="95"/>
      <c r="E1252" s="80"/>
      <c r="F1252" s="81"/>
      <c r="G1252" s="82"/>
    </row>
    <row r="1253" spans="2:7">
      <c r="B1253" s="78"/>
      <c r="C1253" s="79"/>
      <c r="D1253" s="95"/>
      <c r="E1253" s="80"/>
      <c r="F1253" s="81"/>
      <c r="G1253" s="82"/>
    </row>
    <row r="1254" spans="2:7">
      <c r="B1254" s="78"/>
      <c r="C1254" s="79"/>
      <c r="D1254" s="95"/>
      <c r="E1254" s="80"/>
      <c r="F1254" s="81"/>
      <c r="G1254" s="82"/>
    </row>
    <row r="1255" spans="2:7">
      <c r="B1255" s="78"/>
      <c r="C1255" s="79"/>
      <c r="D1255" s="95"/>
      <c r="E1255" s="80"/>
      <c r="F1255" s="81"/>
      <c r="G1255" s="82"/>
    </row>
    <row r="1256" spans="2:7">
      <c r="B1256" s="78"/>
      <c r="C1256" s="79"/>
      <c r="D1256" s="95"/>
      <c r="E1256" s="80"/>
      <c r="F1256" s="81"/>
      <c r="G1256" s="82"/>
    </row>
    <row r="1257" spans="2:7">
      <c r="B1257" s="78"/>
      <c r="C1257" s="79"/>
      <c r="D1257" s="95"/>
      <c r="E1257" s="80"/>
      <c r="F1257" s="81"/>
      <c r="G1257" s="82"/>
    </row>
    <row r="1258" spans="2:7">
      <c r="B1258" s="78"/>
      <c r="C1258" s="79"/>
      <c r="D1258" s="95"/>
      <c r="E1258" s="80"/>
      <c r="F1258" s="81"/>
      <c r="G1258" s="82"/>
    </row>
    <row r="1259" spans="2:7">
      <c r="B1259" s="78"/>
      <c r="C1259" s="79"/>
      <c r="D1259" s="95"/>
      <c r="E1259" s="80"/>
      <c r="F1259" s="81"/>
      <c r="G1259" s="82"/>
    </row>
    <row r="1260" spans="2:7">
      <c r="B1260" s="78"/>
      <c r="C1260" s="79"/>
      <c r="D1260" s="95"/>
      <c r="E1260" s="80"/>
      <c r="F1260" s="81"/>
      <c r="G1260" s="82"/>
    </row>
    <row r="1261" spans="2:7">
      <c r="B1261" s="78"/>
      <c r="C1261" s="79"/>
      <c r="D1261" s="95"/>
      <c r="E1261" s="80"/>
      <c r="F1261" s="81"/>
      <c r="G1261" s="82"/>
    </row>
    <row r="1262" spans="2:7">
      <c r="B1262" s="78"/>
      <c r="C1262" s="79"/>
      <c r="D1262" s="95"/>
      <c r="E1262" s="80"/>
      <c r="F1262" s="81"/>
      <c r="G1262" s="82"/>
    </row>
    <row r="1263" spans="2:7">
      <c r="B1263" s="78"/>
      <c r="C1263" s="79"/>
      <c r="D1263" s="95"/>
      <c r="E1263" s="80"/>
      <c r="F1263" s="81"/>
      <c r="G1263" s="82"/>
    </row>
    <row r="1264" spans="2:7">
      <c r="B1264" s="78"/>
      <c r="C1264" s="79"/>
      <c r="D1264" s="95"/>
      <c r="E1264" s="80"/>
      <c r="F1264" s="81"/>
      <c r="G1264" s="82"/>
    </row>
    <row r="1265" spans="2:7">
      <c r="B1265" s="78"/>
      <c r="C1265" s="79"/>
      <c r="D1265" s="95"/>
      <c r="E1265" s="80"/>
      <c r="F1265" s="81"/>
      <c r="G1265" s="82"/>
    </row>
    <row r="1266" spans="2:7">
      <c r="B1266" s="78"/>
      <c r="C1266" s="79"/>
      <c r="D1266" s="95"/>
      <c r="E1266" s="80"/>
      <c r="F1266" s="81"/>
      <c r="G1266" s="82"/>
    </row>
    <row r="1267" spans="2:7">
      <c r="B1267" s="78"/>
      <c r="C1267" s="79"/>
      <c r="D1267" s="95"/>
      <c r="E1267" s="80"/>
      <c r="F1267" s="81"/>
      <c r="G1267" s="82"/>
    </row>
    <row r="1268" spans="2:7">
      <c r="B1268" s="78"/>
      <c r="C1268" s="79"/>
      <c r="D1268" s="95"/>
      <c r="E1268" s="80"/>
      <c r="F1268" s="81"/>
      <c r="G1268" s="82"/>
    </row>
    <row r="1269" spans="2:7">
      <c r="B1269" s="78"/>
      <c r="C1269" s="79"/>
      <c r="D1269" s="95"/>
      <c r="E1269" s="80"/>
      <c r="F1269" s="81"/>
      <c r="G1269" s="82"/>
    </row>
    <row r="1270" spans="2:7">
      <c r="B1270" s="78"/>
      <c r="C1270" s="79"/>
      <c r="D1270" s="95"/>
      <c r="E1270" s="80"/>
      <c r="F1270" s="81"/>
      <c r="G1270" s="82"/>
    </row>
    <row r="1271" spans="2:7">
      <c r="B1271" s="78"/>
      <c r="C1271" s="79"/>
      <c r="D1271" s="95"/>
      <c r="E1271" s="80"/>
      <c r="F1271" s="81"/>
      <c r="G1271" s="82"/>
    </row>
    <row r="1272" spans="2:7">
      <c r="B1272" s="78"/>
      <c r="C1272" s="79"/>
      <c r="D1272" s="95"/>
      <c r="E1272" s="80"/>
      <c r="F1272" s="81"/>
      <c r="G1272" s="82"/>
    </row>
    <row r="1273" spans="2:7">
      <c r="B1273" s="78"/>
      <c r="C1273" s="79"/>
      <c r="D1273" s="95"/>
      <c r="E1273" s="80"/>
      <c r="F1273" s="81"/>
      <c r="G1273" s="82"/>
    </row>
    <row r="1274" spans="2:7">
      <c r="B1274" s="78"/>
      <c r="C1274" s="79"/>
      <c r="D1274" s="95"/>
      <c r="E1274" s="80"/>
      <c r="F1274" s="81"/>
      <c r="G1274" s="82"/>
    </row>
    <row r="1275" spans="2:7">
      <c r="B1275" s="78"/>
      <c r="C1275" s="79"/>
      <c r="D1275" s="95"/>
      <c r="E1275" s="80"/>
      <c r="F1275" s="81"/>
      <c r="G1275" s="82"/>
    </row>
    <row r="1276" spans="2:7">
      <c r="B1276" s="78"/>
      <c r="C1276" s="79"/>
      <c r="D1276" s="95"/>
      <c r="E1276" s="80"/>
      <c r="F1276" s="81"/>
      <c r="G1276" s="82"/>
    </row>
    <row r="1277" spans="2:7">
      <c r="B1277" s="78"/>
      <c r="C1277" s="79"/>
      <c r="D1277" s="95"/>
      <c r="E1277" s="80"/>
      <c r="F1277" s="81"/>
      <c r="G1277" s="82"/>
    </row>
    <row r="1278" spans="2:7">
      <c r="B1278" s="78"/>
      <c r="C1278" s="79"/>
      <c r="D1278" s="95"/>
      <c r="E1278" s="80"/>
      <c r="F1278" s="81"/>
      <c r="G1278" s="82"/>
    </row>
    <row r="1279" spans="2:7">
      <c r="B1279" s="78"/>
      <c r="C1279" s="79"/>
      <c r="D1279" s="95"/>
      <c r="E1279" s="80"/>
      <c r="F1279" s="81"/>
      <c r="G1279" s="82"/>
    </row>
    <row r="1280" spans="2:7">
      <c r="B1280" s="78"/>
      <c r="C1280" s="79"/>
      <c r="D1280" s="95"/>
      <c r="E1280" s="80"/>
      <c r="F1280" s="81"/>
      <c r="G1280" s="82"/>
    </row>
    <row r="1281" spans="2:7">
      <c r="B1281" s="78"/>
      <c r="C1281" s="79"/>
      <c r="D1281" s="95"/>
      <c r="E1281" s="80"/>
      <c r="F1281" s="81"/>
      <c r="G1281" s="82"/>
    </row>
    <row r="1282" spans="2:7">
      <c r="B1282" s="78"/>
      <c r="C1282" s="79"/>
      <c r="D1282" s="95"/>
      <c r="E1282" s="80"/>
      <c r="F1282" s="81"/>
      <c r="G1282" s="82"/>
    </row>
    <row r="1283" spans="2:7">
      <c r="B1283" s="78"/>
      <c r="C1283" s="79"/>
      <c r="D1283" s="95"/>
      <c r="E1283" s="80"/>
      <c r="F1283" s="81"/>
      <c r="G1283" s="82"/>
    </row>
    <row r="1284" spans="2:7">
      <c r="B1284" s="78"/>
      <c r="C1284" s="79"/>
      <c r="D1284" s="95"/>
      <c r="E1284" s="80"/>
      <c r="F1284" s="81"/>
      <c r="G1284" s="82"/>
    </row>
    <row r="1285" spans="2:7">
      <c r="B1285" s="78"/>
      <c r="C1285" s="79"/>
      <c r="D1285" s="95"/>
      <c r="E1285" s="80"/>
      <c r="F1285" s="81"/>
      <c r="G1285" s="82"/>
    </row>
    <row r="1286" spans="2:7">
      <c r="B1286" s="78"/>
      <c r="C1286" s="79"/>
      <c r="D1286" s="95"/>
      <c r="E1286" s="80"/>
      <c r="F1286" s="81"/>
      <c r="G1286" s="82"/>
    </row>
    <row r="1287" spans="2:7">
      <c r="B1287" s="78"/>
      <c r="C1287" s="79"/>
      <c r="D1287" s="95"/>
      <c r="E1287" s="80"/>
      <c r="F1287" s="81"/>
      <c r="G1287" s="82"/>
    </row>
    <row r="1288" spans="2:7">
      <c r="B1288" s="78"/>
      <c r="C1288" s="79"/>
      <c r="D1288" s="95"/>
      <c r="E1288" s="80"/>
      <c r="F1288" s="81"/>
      <c r="G1288" s="82"/>
    </row>
    <row r="1289" spans="2:7">
      <c r="B1289" s="78"/>
      <c r="C1289" s="79"/>
      <c r="D1289" s="95"/>
      <c r="E1289" s="80"/>
      <c r="F1289" s="81"/>
      <c r="G1289" s="82"/>
    </row>
    <row r="1290" spans="2:7">
      <c r="B1290" s="78"/>
      <c r="C1290" s="79"/>
      <c r="D1290" s="95"/>
      <c r="E1290" s="80"/>
      <c r="F1290" s="81"/>
      <c r="G1290" s="82"/>
    </row>
    <row r="1291" spans="2:7">
      <c r="B1291" s="78"/>
      <c r="C1291" s="79"/>
      <c r="D1291" s="95"/>
      <c r="E1291" s="80"/>
      <c r="F1291" s="81"/>
      <c r="G1291" s="82"/>
    </row>
    <row r="1292" spans="2:7">
      <c r="B1292" s="78"/>
      <c r="C1292" s="79"/>
      <c r="D1292" s="95"/>
      <c r="E1292" s="80"/>
      <c r="F1292" s="81"/>
      <c r="G1292" s="82"/>
    </row>
    <row r="1293" spans="2:7">
      <c r="B1293" s="78"/>
      <c r="C1293" s="79"/>
      <c r="D1293" s="95"/>
      <c r="E1293" s="80"/>
      <c r="F1293" s="81"/>
      <c r="G1293" s="82"/>
    </row>
    <row r="1294" spans="2:7">
      <c r="B1294" s="78"/>
      <c r="C1294" s="79"/>
      <c r="D1294" s="95"/>
      <c r="E1294" s="80"/>
      <c r="F1294" s="81"/>
      <c r="G1294" s="82"/>
    </row>
    <row r="1295" spans="2:7">
      <c r="B1295" s="78"/>
      <c r="C1295" s="79"/>
      <c r="D1295" s="95"/>
      <c r="E1295" s="80"/>
      <c r="F1295" s="81"/>
      <c r="G1295" s="82"/>
    </row>
    <row r="1296" spans="2:7">
      <c r="B1296" s="78"/>
      <c r="C1296" s="79"/>
      <c r="D1296" s="95"/>
      <c r="E1296" s="80"/>
      <c r="F1296" s="81"/>
      <c r="G1296" s="82"/>
    </row>
    <row r="1297" spans="2:7">
      <c r="B1297" s="78"/>
      <c r="C1297" s="79"/>
      <c r="D1297" s="95"/>
      <c r="E1297" s="80"/>
      <c r="F1297" s="81"/>
      <c r="G1297" s="82"/>
    </row>
    <row r="1298" spans="2:7">
      <c r="B1298" s="78"/>
      <c r="C1298" s="79"/>
      <c r="D1298" s="95"/>
      <c r="E1298" s="80"/>
      <c r="F1298" s="81"/>
      <c r="G1298" s="82"/>
    </row>
    <row r="1299" spans="2:7">
      <c r="B1299" s="78"/>
      <c r="C1299" s="79"/>
      <c r="D1299" s="95"/>
      <c r="E1299" s="80"/>
      <c r="F1299" s="81"/>
      <c r="G1299" s="82"/>
    </row>
    <row r="1300" spans="2:7">
      <c r="B1300" s="78"/>
      <c r="C1300" s="79"/>
      <c r="D1300" s="95"/>
      <c r="E1300" s="80"/>
      <c r="F1300" s="81"/>
      <c r="G1300" s="82"/>
    </row>
    <row r="1301" spans="2:7">
      <c r="B1301" s="78"/>
      <c r="C1301" s="79"/>
      <c r="D1301" s="95"/>
      <c r="E1301" s="80"/>
      <c r="F1301" s="81"/>
      <c r="G1301" s="82"/>
    </row>
    <row r="1302" spans="2:7">
      <c r="B1302" s="78"/>
      <c r="C1302" s="79"/>
      <c r="D1302" s="95"/>
      <c r="E1302" s="80"/>
      <c r="F1302" s="81"/>
      <c r="G1302" s="82"/>
    </row>
    <row r="1303" spans="2:7">
      <c r="B1303" s="78"/>
      <c r="C1303" s="79"/>
      <c r="D1303" s="95"/>
      <c r="E1303" s="80"/>
      <c r="F1303" s="81"/>
      <c r="G1303" s="82"/>
    </row>
    <row r="1304" spans="2:7">
      <c r="B1304" s="78"/>
      <c r="C1304" s="79"/>
      <c r="D1304" s="95"/>
      <c r="E1304" s="80"/>
      <c r="F1304" s="81"/>
      <c r="G1304" s="82"/>
    </row>
    <row r="1305" spans="2:7">
      <c r="B1305" s="78"/>
      <c r="C1305" s="79"/>
      <c r="D1305" s="95"/>
      <c r="E1305" s="80"/>
      <c r="F1305" s="81"/>
      <c r="G1305" s="82"/>
    </row>
    <row r="1306" spans="2:7">
      <c r="B1306" s="78"/>
      <c r="C1306" s="79"/>
      <c r="D1306" s="95"/>
      <c r="E1306" s="80"/>
      <c r="F1306" s="81"/>
      <c r="G1306" s="82"/>
    </row>
    <row r="1307" spans="2:7">
      <c r="B1307" s="78"/>
      <c r="C1307" s="79"/>
      <c r="D1307" s="95"/>
      <c r="E1307" s="80"/>
      <c r="F1307" s="81"/>
      <c r="G1307" s="82"/>
    </row>
    <row r="1308" spans="2:7">
      <c r="B1308" s="78"/>
      <c r="C1308" s="79"/>
      <c r="D1308" s="95"/>
      <c r="E1308" s="80"/>
      <c r="F1308" s="81"/>
      <c r="G1308" s="82"/>
    </row>
    <row r="1309" spans="2:7">
      <c r="B1309" s="78"/>
      <c r="C1309" s="79"/>
      <c r="D1309" s="95"/>
      <c r="E1309" s="80"/>
      <c r="F1309" s="81"/>
      <c r="G1309" s="82"/>
    </row>
    <row r="1310" spans="2:7">
      <c r="B1310" s="78"/>
      <c r="C1310" s="79"/>
      <c r="D1310" s="95"/>
      <c r="E1310" s="80"/>
      <c r="F1310" s="81"/>
      <c r="G1310" s="82"/>
    </row>
    <row r="1311" spans="2:7">
      <c r="B1311" s="78"/>
      <c r="C1311" s="79"/>
      <c r="D1311" s="95"/>
      <c r="E1311" s="80"/>
      <c r="F1311" s="81"/>
      <c r="G1311" s="82"/>
    </row>
    <row r="1312" spans="2:7">
      <c r="B1312" s="78"/>
      <c r="C1312" s="79"/>
      <c r="D1312" s="95"/>
      <c r="E1312" s="80"/>
      <c r="F1312" s="81"/>
      <c r="G1312" s="82"/>
    </row>
    <row r="1313" spans="2:7">
      <c r="B1313" s="78"/>
      <c r="C1313" s="79"/>
      <c r="D1313" s="95"/>
      <c r="E1313" s="80"/>
      <c r="F1313" s="81"/>
      <c r="G1313" s="82"/>
    </row>
    <row r="1314" spans="2:7">
      <c r="B1314" s="78"/>
      <c r="C1314" s="79"/>
      <c r="D1314" s="95"/>
      <c r="E1314" s="80"/>
      <c r="F1314" s="81"/>
      <c r="G1314" s="82"/>
    </row>
    <row r="1315" spans="2:7">
      <c r="B1315" s="78"/>
      <c r="C1315" s="79"/>
      <c r="D1315" s="95"/>
      <c r="E1315" s="80"/>
      <c r="F1315" s="81"/>
      <c r="G1315" s="82"/>
    </row>
    <row r="1316" spans="2:7">
      <c r="B1316" s="78"/>
      <c r="C1316" s="79"/>
      <c r="D1316" s="95"/>
      <c r="E1316" s="80"/>
      <c r="F1316" s="81"/>
      <c r="G1316" s="82"/>
    </row>
    <row r="1317" spans="2:7">
      <c r="B1317" s="78"/>
      <c r="C1317" s="79"/>
      <c r="D1317" s="95"/>
      <c r="E1317" s="80"/>
      <c r="F1317" s="81"/>
      <c r="G1317" s="82"/>
    </row>
    <row r="1318" spans="2:7">
      <c r="B1318" s="78"/>
      <c r="C1318" s="79"/>
      <c r="D1318" s="95"/>
      <c r="E1318" s="80"/>
      <c r="F1318" s="81"/>
      <c r="G1318" s="82"/>
    </row>
    <row r="1319" spans="2:7">
      <c r="B1319" s="78"/>
      <c r="C1319" s="79"/>
      <c r="D1319" s="95"/>
      <c r="E1319" s="80"/>
      <c r="F1319" s="81"/>
      <c r="G1319" s="82"/>
    </row>
    <row r="1320" spans="2:7">
      <c r="B1320" s="78"/>
      <c r="C1320" s="79"/>
      <c r="D1320" s="95"/>
      <c r="E1320" s="80"/>
      <c r="F1320" s="81"/>
      <c r="G1320" s="82"/>
    </row>
    <row r="1321" spans="2:7">
      <c r="B1321" s="78"/>
      <c r="C1321" s="79"/>
      <c r="D1321" s="95"/>
      <c r="E1321" s="80"/>
      <c r="F1321" s="81"/>
      <c r="G1321" s="82"/>
    </row>
    <row r="1322" spans="2:7">
      <c r="B1322" s="78"/>
      <c r="C1322" s="79"/>
      <c r="D1322" s="95"/>
      <c r="E1322" s="80"/>
      <c r="F1322" s="81"/>
      <c r="G1322" s="82"/>
    </row>
    <row r="1323" spans="2:7">
      <c r="B1323" s="78"/>
      <c r="C1323" s="79"/>
      <c r="D1323" s="95"/>
      <c r="E1323" s="80"/>
      <c r="F1323" s="81"/>
      <c r="G1323" s="82"/>
    </row>
    <row r="1324" spans="2:7">
      <c r="B1324" s="78"/>
      <c r="C1324" s="79"/>
      <c r="D1324" s="95"/>
      <c r="E1324" s="80"/>
      <c r="F1324" s="81"/>
      <c r="G1324" s="82"/>
    </row>
    <row r="1325" spans="2:7">
      <c r="B1325" s="78"/>
      <c r="C1325" s="79"/>
      <c r="D1325" s="95"/>
      <c r="E1325" s="80"/>
      <c r="F1325" s="81"/>
      <c r="G1325" s="82"/>
    </row>
    <row r="1326" spans="2:7">
      <c r="B1326" s="78"/>
      <c r="C1326" s="79"/>
      <c r="D1326" s="95"/>
      <c r="E1326" s="80"/>
      <c r="F1326" s="81"/>
      <c r="G1326" s="82"/>
    </row>
    <row r="1327" spans="2:7">
      <c r="B1327" s="78"/>
      <c r="C1327" s="79"/>
      <c r="D1327" s="95"/>
      <c r="E1327" s="80"/>
      <c r="F1327" s="81"/>
      <c r="G1327" s="82"/>
    </row>
    <row r="1328" spans="2:7">
      <c r="B1328" s="78"/>
      <c r="C1328" s="79"/>
      <c r="D1328" s="95"/>
      <c r="E1328" s="80"/>
      <c r="F1328" s="81"/>
      <c r="G1328" s="82"/>
    </row>
    <row r="1329" spans="2:7">
      <c r="B1329" s="78"/>
      <c r="C1329" s="79"/>
      <c r="D1329" s="95"/>
      <c r="E1329" s="80"/>
      <c r="F1329" s="81"/>
      <c r="G1329" s="82"/>
    </row>
    <row r="1330" spans="2:7">
      <c r="B1330" s="78"/>
      <c r="C1330" s="79"/>
      <c r="D1330" s="95"/>
      <c r="E1330" s="80"/>
      <c r="F1330" s="81"/>
      <c r="G1330" s="82"/>
    </row>
    <row r="1331" spans="2:7">
      <c r="B1331" s="78"/>
      <c r="C1331" s="79"/>
      <c r="D1331" s="95"/>
      <c r="E1331" s="80"/>
      <c r="F1331" s="81"/>
      <c r="G1331" s="82"/>
    </row>
    <row r="1332" spans="2:7">
      <c r="B1332" s="78"/>
      <c r="C1332" s="79"/>
      <c r="D1332" s="95"/>
      <c r="E1332" s="80"/>
      <c r="F1332" s="81"/>
      <c r="G1332" s="82"/>
    </row>
    <row r="1333" spans="2:7">
      <c r="B1333" s="78"/>
      <c r="C1333" s="79"/>
      <c r="D1333" s="95"/>
      <c r="E1333" s="80"/>
      <c r="F1333" s="81"/>
      <c r="G1333" s="82"/>
    </row>
    <row r="1334" spans="2:7">
      <c r="B1334" s="78"/>
      <c r="C1334" s="79"/>
      <c r="D1334" s="95"/>
      <c r="E1334" s="80"/>
      <c r="F1334" s="81"/>
      <c r="G1334" s="82"/>
    </row>
    <row r="1335" spans="2:7">
      <c r="B1335" s="78"/>
      <c r="C1335" s="79"/>
      <c r="D1335" s="95"/>
      <c r="E1335" s="80"/>
      <c r="F1335" s="81"/>
      <c r="G1335" s="82"/>
    </row>
    <row r="1336" spans="2:7">
      <c r="B1336" s="78"/>
      <c r="C1336" s="79"/>
      <c r="D1336" s="95"/>
      <c r="E1336" s="80"/>
      <c r="F1336" s="81"/>
      <c r="G1336" s="82"/>
    </row>
    <row r="1337" spans="2:7">
      <c r="B1337" s="78"/>
      <c r="C1337" s="79"/>
      <c r="D1337" s="95"/>
      <c r="E1337" s="80"/>
      <c r="F1337" s="81"/>
      <c r="G1337" s="82"/>
    </row>
    <row r="1338" spans="2:7">
      <c r="B1338" s="78"/>
      <c r="C1338" s="79"/>
      <c r="D1338" s="95"/>
      <c r="E1338" s="80"/>
      <c r="F1338" s="81"/>
      <c r="G1338" s="82"/>
    </row>
    <row r="1339" spans="2:7">
      <c r="B1339" s="78"/>
      <c r="C1339" s="79"/>
      <c r="D1339" s="95"/>
      <c r="E1339" s="80"/>
      <c r="F1339" s="81"/>
      <c r="G1339" s="82"/>
    </row>
    <row r="1340" spans="2:7">
      <c r="B1340" s="78"/>
      <c r="C1340" s="79"/>
      <c r="D1340" s="95"/>
      <c r="E1340" s="80"/>
      <c r="F1340" s="81"/>
      <c r="G1340" s="82"/>
    </row>
    <row r="1341" spans="2:7">
      <c r="B1341" s="78"/>
      <c r="C1341" s="79"/>
      <c r="D1341" s="95"/>
      <c r="E1341" s="80"/>
      <c r="F1341" s="81"/>
      <c r="G1341" s="82"/>
    </row>
    <row r="1342" spans="2:7">
      <c r="B1342" s="78"/>
      <c r="C1342" s="79"/>
      <c r="D1342" s="95"/>
      <c r="E1342" s="80"/>
      <c r="F1342" s="81"/>
      <c r="G1342" s="82"/>
    </row>
    <row r="1343" spans="2:7">
      <c r="B1343" s="78"/>
      <c r="C1343" s="79"/>
      <c r="D1343" s="95"/>
      <c r="E1343" s="80"/>
      <c r="F1343" s="81"/>
      <c r="G1343" s="82"/>
    </row>
    <row r="1344" spans="2:7">
      <c r="B1344" s="78"/>
      <c r="C1344" s="79"/>
      <c r="D1344" s="95"/>
      <c r="E1344" s="80"/>
      <c r="F1344" s="81"/>
      <c r="G1344" s="82"/>
    </row>
    <row r="1345" spans="2:7">
      <c r="B1345" s="78"/>
      <c r="C1345" s="79"/>
      <c r="D1345" s="95"/>
      <c r="E1345" s="80"/>
      <c r="F1345" s="81"/>
      <c r="G1345" s="82"/>
    </row>
    <row r="1346" spans="2:7">
      <c r="B1346" s="78"/>
      <c r="C1346" s="79"/>
      <c r="D1346" s="95"/>
      <c r="E1346" s="80"/>
      <c r="F1346" s="81"/>
      <c r="G1346" s="82"/>
    </row>
    <row r="1347" spans="2:7">
      <c r="B1347" s="78"/>
      <c r="C1347" s="79"/>
      <c r="D1347" s="95"/>
      <c r="E1347" s="80"/>
      <c r="F1347" s="81"/>
      <c r="G1347" s="82"/>
    </row>
    <row r="1348" spans="2:7">
      <c r="B1348" s="78"/>
      <c r="C1348" s="79"/>
      <c r="D1348" s="95"/>
      <c r="E1348" s="80"/>
      <c r="F1348" s="81"/>
      <c r="G1348" s="82"/>
    </row>
    <row r="1349" spans="2:7">
      <c r="B1349" s="78"/>
      <c r="C1349" s="79"/>
      <c r="D1349" s="95"/>
      <c r="E1349" s="80"/>
      <c r="F1349" s="81"/>
      <c r="G1349" s="82"/>
    </row>
    <row r="1350" spans="2:7">
      <c r="B1350" s="78"/>
      <c r="C1350" s="79"/>
      <c r="D1350" s="95"/>
      <c r="E1350" s="80"/>
      <c r="F1350" s="81"/>
      <c r="G1350" s="82"/>
    </row>
    <row r="1351" spans="2:7">
      <c r="B1351" s="78"/>
      <c r="C1351" s="79"/>
      <c r="D1351" s="95"/>
      <c r="E1351" s="80"/>
      <c r="F1351" s="81"/>
      <c r="G1351" s="82"/>
    </row>
    <row r="1352" spans="2:7">
      <c r="B1352" s="78"/>
      <c r="C1352" s="79"/>
      <c r="D1352" s="95"/>
      <c r="E1352" s="80"/>
      <c r="F1352" s="81"/>
      <c r="G1352" s="82"/>
    </row>
    <row r="1353" spans="2:7">
      <c r="B1353" s="78"/>
      <c r="C1353" s="79"/>
      <c r="D1353" s="95"/>
      <c r="E1353" s="80"/>
      <c r="F1353" s="81"/>
      <c r="G1353" s="82"/>
    </row>
    <row r="1354" spans="2:7">
      <c r="B1354" s="78"/>
      <c r="C1354" s="79"/>
      <c r="D1354" s="95"/>
      <c r="E1354" s="80"/>
      <c r="F1354" s="81"/>
      <c r="G1354" s="82"/>
    </row>
    <row r="1355" spans="2:7">
      <c r="B1355" s="78"/>
      <c r="C1355" s="79"/>
      <c r="D1355" s="95"/>
      <c r="E1355" s="80"/>
      <c r="F1355" s="81"/>
      <c r="G1355" s="82"/>
    </row>
    <row r="1356" spans="2:7">
      <c r="B1356" s="78"/>
      <c r="C1356" s="79"/>
      <c r="D1356" s="95"/>
      <c r="E1356" s="80"/>
      <c r="F1356" s="81"/>
      <c r="G1356" s="82"/>
    </row>
    <row r="1357" spans="2:7">
      <c r="B1357" s="78"/>
      <c r="C1357" s="79"/>
      <c r="D1357" s="95"/>
      <c r="E1357" s="80"/>
      <c r="F1357" s="81"/>
      <c r="G1357" s="82"/>
    </row>
    <row r="1358" spans="2:7">
      <c r="B1358" s="78"/>
      <c r="C1358" s="79"/>
      <c r="D1358" s="95"/>
      <c r="E1358" s="80"/>
      <c r="F1358" s="81"/>
      <c r="G1358" s="82"/>
    </row>
    <row r="1359" spans="2:7">
      <c r="B1359" s="78"/>
      <c r="C1359" s="79"/>
      <c r="D1359" s="95"/>
      <c r="E1359" s="80"/>
      <c r="F1359" s="81"/>
      <c r="G1359" s="82"/>
    </row>
    <row r="1360" spans="2:7">
      <c r="B1360" s="78"/>
      <c r="C1360" s="79"/>
      <c r="D1360" s="95"/>
      <c r="E1360" s="80"/>
      <c r="F1360" s="81"/>
      <c r="G1360" s="82"/>
    </row>
    <row r="1361" spans="2:7">
      <c r="B1361" s="78"/>
      <c r="C1361" s="79"/>
      <c r="D1361" s="95"/>
      <c r="E1361" s="80"/>
      <c r="F1361" s="81"/>
      <c r="G1361" s="82"/>
    </row>
    <row r="1362" spans="2:7">
      <c r="B1362" s="78"/>
      <c r="C1362" s="79"/>
      <c r="D1362" s="95"/>
      <c r="E1362" s="80"/>
      <c r="F1362" s="81"/>
      <c r="G1362" s="82"/>
    </row>
    <row r="1363" spans="2:7">
      <c r="B1363" s="78"/>
      <c r="C1363" s="79"/>
      <c r="D1363" s="95"/>
      <c r="E1363" s="80"/>
      <c r="F1363" s="81"/>
      <c r="G1363" s="82"/>
    </row>
    <row r="1364" spans="2:7">
      <c r="B1364" s="78"/>
      <c r="C1364" s="79"/>
      <c r="D1364" s="95"/>
      <c r="E1364" s="80"/>
      <c r="F1364" s="81"/>
      <c r="G1364" s="82"/>
    </row>
    <row r="1365" spans="2:7">
      <c r="B1365" s="78"/>
      <c r="C1365" s="79"/>
      <c r="D1365" s="95"/>
      <c r="E1365" s="80"/>
      <c r="F1365" s="81"/>
      <c r="G1365" s="82"/>
    </row>
    <row r="1366" spans="2:7">
      <c r="B1366" s="78"/>
      <c r="C1366" s="79"/>
      <c r="D1366" s="95"/>
      <c r="E1366" s="80"/>
      <c r="F1366" s="81"/>
      <c r="G1366" s="82"/>
    </row>
    <row r="1367" spans="2:7">
      <c r="B1367" s="78"/>
      <c r="C1367" s="79"/>
      <c r="D1367" s="95"/>
      <c r="E1367" s="80"/>
      <c r="F1367" s="81"/>
      <c r="G1367" s="82"/>
    </row>
    <row r="1368" spans="2:7">
      <c r="B1368" s="78"/>
      <c r="C1368" s="79"/>
      <c r="D1368" s="95"/>
      <c r="E1368" s="80"/>
      <c r="F1368" s="81"/>
      <c r="G1368" s="82"/>
    </row>
    <row r="1369" spans="2:7">
      <c r="B1369" s="78"/>
      <c r="C1369" s="79"/>
      <c r="D1369" s="95"/>
      <c r="E1369" s="80"/>
      <c r="F1369" s="81"/>
      <c r="G1369" s="82"/>
    </row>
    <row r="1370" spans="2:7">
      <c r="B1370" s="78"/>
      <c r="C1370" s="79"/>
      <c r="D1370" s="95"/>
      <c r="E1370" s="80"/>
      <c r="F1370" s="81"/>
      <c r="G1370" s="82"/>
    </row>
    <row r="1371" spans="2:7">
      <c r="B1371" s="78"/>
      <c r="C1371" s="79"/>
      <c r="D1371" s="95"/>
      <c r="E1371" s="80"/>
      <c r="F1371" s="81"/>
      <c r="G1371" s="82"/>
    </row>
    <row r="1372" spans="2:7">
      <c r="B1372" s="78"/>
      <c r="C1372" s="79"/>
      <c r="D1372" s="95"/>
      <c r="E1372" s="80"/>
      <c r="F1372" s="81"/>
      <c r="G1372" s="82"/>
    </row>
    <row r="1373" spans="2:7">
      <c r="B1373" s="78"/>
      <c r="C1373" s="79"/>
      <c r="D1373" s="95"/>
      <c r="E1373" s="80"/>
      <c r="F1373" s="81"/>
      <c r="G1373" s="82"/>
    </row>
    <row r="1374" spans="2:7">
      <c r="B1374" s="78"/>
      <c r="C1374" s="79"/>
      <c r="D1374" s="95"/>
      <c r="E1374" s="80"/>
      <c r="F1374" s="81"/>
      <c r="G1374" s="82"/>
    </row>
    <row r="1375" spans="2:7">
      <c r="B1375" s="78"/>
      <c r="C1375" s="79"/>
      <c r="D1375" s="95"/>
      <c r="E1375" s="80"/>
      <c r="F1375" s="81"/>
      <c r="G1375" s="82"/>
    </row>
    <row r="1376" spans="2:7">
      <c r="B1376" s="78"/>
      <c r="C1376" s="79"/>
      <c r="D1376" s="95"/>
      <c r="E1376" s="80"/>
      <c r="F1376" s="81"/>
      <c r="G1376" s="82"/>
    </row>
    <row r="1377" spans="2:7">
      <c r="B1377" s="78"/>
      <c r="C1377" s="79"/>
      <c r="D1377" s="95"/>
      <c r="E1377" s="80"/>
      <c r="F1377" s="81"/>
      <c r="G1377" s="82"/>
    </row>
    <row r="1378" spans="2:7">
      <c r="B1378" s="78"/>
      <c r="C1378" s="79"/>
      <c r="D1378" s="95"/>
      <c r="E1378" s="80"/>
      <c r="F1378" s="81"/>
      <c r="G1378" s="82"/>
    </row>
    <row r="1379" spans="2:7">
      <c r="B1379" s="78"/>
      <c r="C1379" s="79"/>
      <c r="D1379" s="95"/>
      <c r="E1379" s="80"/>
      <c r="F1379" s="81"/>
      <c r="G1379" s="82"/>
    </row>
    <row r="1380" spans="2:7">
      <c r="B1380" s="78"/>
      <c r="C1380" s="79"/>
      <c r="D1380" s="95"/>
      <c r="E1380" s="80"/>
      <c r="F1380" s="81"/>
      <c r="G1380" s="82"/>
    </row>
    <row r="1381" spans="2:7">
      <c r="B1381" s="78"/>
      <c r="C1381" s="79"/>
      <c r="D1381" s="95"/>
      <c r="E1381" s="80"/>
      <c r="F1381" s="81"/>
      <c r="G1381" s="82"/>
    </row>
    <row r="1382" spans="2:7">
      <c r="B1382" s="78"/>
      <c r="C1382" s="79"/>
      <c r="D1382" s="95"/>
      <c r="E1382" s="80"/>
      <c r="F1382" s="81"/>
      <c r="G1382" s="82"/>
    </row>
    <row r="1383" spans="2:7">
      <c r="B1383" s="78"/>
      <c r="C1383" s="79"/>
      <c r="D1383" s="95"/>
      <c r="E1383" s="80"/>
      <c r="F1383" s="81"/>
      <c r="G1383" s="82"/>
    </row>
    <row r="1384" spans="2:7">
      <c r="B1384" s="78"/>
      <c r="C1384" s="79"/>
      <c r="D1384" s="95"/>
      <c r="E1384" s="80"/>
      <c r="F1384" s="81"/>
      <c r="G1384" s="82"/>
    </row>
    <row r="1385" spans="2:7">
      <c r="B1385" s="78"/>
      <c r="C1385" s="79"/>
      <c r="D1385" s="95"/>
      <c r="E1385" s="80"/>
      <c r="F1385" s="81"/>
      <c r="G1385" s="82"/>
    </row>
    <row r="1386" spans="2:7">
      <c r="B1386" s="78"/>
      <c r="C1386" s="79"/>
      <c r="D1386" s="95"/>
      <c r="E1386" s="80"/>
      <c r="F1386" s="81"/>
      <c r="G1386" s="82"/>
    </row>
    <row r="1387" spans="2:7">
      <c r="B1387" s="78"/>
      <c r="C1387" s="79"/>
      <c r="D1387" s="95"/>
      <c r="E1387" s="80"/>
      <c r="F1387" s="81"/>
      <c r="G1387" s="82"/>
    </row>
    <row r="1388" spans="2:7">
      <c r="B1388" s="78"/>
      <c r="C1388" s="79"/>
      <c r="D1388" s="95"/>
      <c r="E1388" s="80"/>
      <c r="F1388" s="81"/>
      <c r="G1388" s="82"/>
    </row>
    <row r="1389" spans="2:7">
      <c r="B1389" s="78"/>
      <c r="C1389" s="79"/>
      <c r="D1389" s="95"/>
      <c r="E1389" s="80"/>
      <c r="F1389" s="81"/>
      <c r="G1389" s="82"/>
    </row>
    <row r="1390" spans="2:7">
      <c r="B1390" s="78"/>
      <c r="C1390" s="79"/>
      <c r="D1390" s="95"/>
      <c r="E1390" s="80"/>
      <c r="F1390" s="81"/>
      <c r="G1390" s="82"/>
    </row>
    <row r="1391" spans="2:7">
      <c r="B1391" s="78"/>
      <c r="C1391" s="79"/>
      <c r="D1391" s="95"/>
      <c r="E1391" s="80"/>
      <c r="F1391" s="81"/>
      <c r="G1391" s="82"/>
    </row>
    <row r="1392" spans="2:7">
      <c r="B1392" s="78"/>
      <c r="C1392" s="79"/>
      <c r="D1392" s="95"/>
      <c r="E1392" s="80"/>
      <c r="F1392" s="81"/>
      <c r="G1392" s="82"/>
    </row>
    <row r="1393" spans="2:7">
      <c r="B1393" s="78"/>
      <c r="C1393" s="79"/>
      <c r="D1393" s="95"/>
      <c r="E1393" s="80"/>
      <c r="F1393" s="81"/>
      <c r="G1393" s="82"/>
    </row>
    <row r="1394" spans="2:7">
      <c r="B1394" s="78"/>
      <c r="C1394" s="79"/>
      <c r="D1394" s="95"/>
      <c r="E1394" s="80"/>
      <c r="F1394" s="81"/>
      <c r="G1394" s="82"/>
    </row>
    <row r="1395" spans="2:7">
      <c r="B1395" s="78"/>
      <c r="C1395" s="79"/>
      <c r="D1395" s="95"/>
      <c r="E1395" s="80"/>
      <c r="F1395" s="81"/>
      <c r="G1395" s="82"/>
    </row>
    <row r="1396" spans="2:7">
      <c r="B1396" s="78"/>
      <c r="C1396" s="79"/>
      <c r="D1396" s="95"/>
      <c r="E1396" s="80"/>
      <c r="F1396" s="81"/>
      <c r="G1396" s="82"/>
    </row>
    <row r="1397" spans="2:7">
      <c r="B1397" s="78"/>
      <c r="C1397" s="79"/>
      <c r="D1397" s="95"/>
      <c r="E1397" s="80"/>
      <c r="F1397" s="81"/>
      <c r="G1397" s="82"/>
    </row>
    <row r="1398" spans="2:7">
      <c r="B1398" s="78"/>
      <c r="C1398" s="79"/>
      <c r="D1398" s="95"/>
      <c r="E1398" s="80"/>
      <c r="F1398" s="81"/>
      <c r="G1398" s="82"/>
    </row>
    <row r="1399" spans="2:7">
      <c r="B1399" s="78"/>
      <c r="C1399" s="79"/>
      <c r="D1399" s="95"/>
      <c r="E1399" s="80"/>
      <c r="F1399" s="81"/>
      <c r="G1399" s="82"/>
    </row>
    <row r="1400" spans="2:7">
      <c r="B1400" s="78"/>
      <c r="C1400" s="79"/>
      <c r="D1400" s="95"/>
      <c r="E1400" s="80"/>
      <c r="F1400" s="81"/>
      <c r="G1400" s="82"/>
    </row>
    <row r="1401" spans="2:7">
      <c r="B1401" s="78"/>
      <c r="C1401" s="79"/>
      <c r="D1401" s="95"/>
      <c r="E1401" s="80"/>
      <c r="F1401" s="81"/>
      <c r="G1401" s="82"/>
    </row>
    <row r="1402" spans="2:7">
      <c r="B1402" s="78"/>
      <c r="C1402" s="79"/>
      <c r="D1402" s="95"/>
      <c r="E1402" s="80"/>
      <c r="F1402" s="81"/>
      <c r="G1402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15F0A-8243-4FD8-A597-1FEDEE1DFA1C}">
  <sheetPr>
    <pageSetUpPr fitToPage="1"/>
  </sheetPr>
  <dimension ref="A1:H1088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45425</v>
      </c>
      <c r="C9" s="97">
        <v>50000</v>
      </c>
      <c r="D9" s="103">
        <v>5.55</v>
      </c>
      <c r="E9" s="90">
        <v>277500</v>
      </c>
      <c r="F9" s="91" t="s">
        <v>78</v>
      </c>
      <c r="G9" s="8"/>
    </row>
    <row r="10" spans="1:8">
      <c r="B10" s="78">
        <v>45426</v>
      </c>
      <c r="C10" s="97">
        <v>50000</v>
      </c>
      <c r="D10" s="103">
        <v>5.6470000000000002</v>
      </c>
      <c r="E10" s="90">
        <v>282350</v>
      </c>
      <c r="F10" s="91" t="s">
        <v>78</v>
      </c>
      <c r="G10" s="8"/>
    </row>
    <row r="11" spans="1:8">
      <c r="B11" s="78">
        <v>45427</v>
      </c>
      <c r="C11" s="97">
        <v>50000</v>
      </c>
      <c r="D11" s="103">
        <v>5.6689999999999996</v>
      </c>
      <c r="E11" s="90">
        <v>283450</v>
      </c>
      <c r="F11" s="91" t="s">
        <v>78</v>
      </c>
      <c r="G11" s="8"/>
    </row>
    <row r="12" spans="1:8">
      <c r="B12" s="78">
        <v>45428</v>
      </c>
      <c r="C12" s="97">
        <v>50000</v>
      </c>
      <c r="D12" s="103">
        <v>5.59</v>
      </c>
      <c r="E12" s="90">
        <v>279500</v>
      </c>
      <c r="F12" s="91" t="s">
        <v>78</v>
      </c>
      <c r="G12" s="8"/>
    </row>
    <row r="13" spans="1:8">
      <c r="B13" s="83">
        <v>45429</v>
      </c>
      <c r="C13" s="96">
        <v>50000</v>
      </c>
      <c r="D13" s="104">
        <v>5.5869999999999997</v>
      </c>
      <c r="E13" s="85">
        <v>279350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5"/>
      <c r="E153" s="80"/>
      <c r="F153" s="81"/>
      <c r="G153" s="82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7"/>
      <c r="E188" s="89"/>
      <c r="F188" s="90"/>
      <c r="G188" s="91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5"/>
      <c r="E190" s="80"/>
      <c r="F190" s="81"/>
      <c r="G190" s="82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7"/>
      <c r="E202" s="89"/>
      <c r="F202" s="90"/>
      <c r="G202" s="91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5"/>
      <c r="E204" s="80"/>
      <c r="F204" s="81"/>
      <c r="G204" s="82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7"/>
      <c r="E216" s="89"/>
      <c r="F216" s="90"/>
      <c r="G216" s="91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7"/>
      <c r="E229" s="89"/>
      <c r="F229" s="90"/>
      <c r="G229" s="91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5"/>
      <c r="E231" s="80"/>
      <c r="F231" s="81"/>
      <c r="G231" s="82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7"/>
      <c r="E267" s="89"/>
      <c r="F267" s="90"/>
      <c r="G267" s="91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7"/>
      <c r="E350" s="89"/>
      <c r="F350" s="90"/>
      <c r="G350" s="91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E553D-A0DA-461D-9312-8FEDDBE2EF4C}">
  <sheetPr codeName="Sheet9">
    <pageSetUpPr fitToPage="1"/>
  </sheetPr>
  <dimension ref="A1:H1402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  <c r="G7" s="118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 s="7" customFormat="1">
      <c r="A9" s="8"/>
      <c r="B9" s="78">
        <v>45236.383518518516</v>
      </c>
      <c r="C9" s="79">
        <v>45236.383518518516</v>
      </c>
      <c r="D9" s="95">
        <v>876</v>
      </c>
      <c r="E9" s="80">
        <v>5.92</v>
      </c>
      <c r="F9" s="81">
        <v>5185.92</v>
      </c>
      <c r="G9" s="82" t="s">
        <v>8</v>
      </c>
      <c r="H9" s="8"/>
    </row>
    <row r="10" spans="1:8">
      <c r="B10" s="78">
        <v>45236.383518518516</v>
      </c>
      <c r="C10" s="79">
        <v>45236.383518518516</v>
      </c>
      <c r="D10" s="95">
        <v>1181</v>
      </c>
      <c r="E10" s="80">
        <v>5.92</v>
      </c>
      <c r="F10" s="81">
        <v>6991.5199999999995</v>
      </c>
      <c r="G10" s="82" t="s">
        <v>19</v>
      </c>
    </row>
    <row r="11" spans="1:8">
      <c r="B11" s="78">
        <v>45236.387974537036</v>
      </c>
      <c r="C11" s="79">
        <v>45236.387974537036</v>
      </c>
      <c r="D11" s="95">
        <v>330</v>
      </c>
      <c r="E11" s="80">
        <v>5.94</v>
      </c>
      <c r="F11" s="81">
        <v>1960.2</v>
      </c>
      <c r="G11" s="82" t="s">
        <v>19</v>
      </c>
    </row>
    <row r="12" spans="1:8">
      <c r="B12" s="78">
        <v>45236.387986111113</v>
      </c>
      <c r="C12" s="79">
        <v>45236.387986111113</v>
      </c>
      <c r="D12" s="95">
        <v>403</v>
      </c>
      <c r="E12" s="80">
        <v>5.95</v>
      </c>
      <c r="F12" s="81">
        <v>2397.85</v>
      </c>
      <c r="G12" s="82" t="s">
        <v>8</v>
      </c>
    </row>
    <row r="13" spans="1:8">
      <c r="B13" s="78">
        <v>45236.387986111113</v>
      </c>
      <c r="C13" s="79">
        <v>45236.387986111113</v>
      </c>
      <c r="D13" s="95">
        <v>126</v>
      </c>
      <c r="E13" s="80">
        <v>5.95</v>
      </c>
      <c r="F13" s="81">
        <v>749.7</v>
      </c>
      <c r="G13" s="82" t="s">
        <v>8</v>
      </c>
    </row>
    <row r="14" spans="1:8">
      <c r="B14" s="78">
        <v>45236.387986111113</v>
      </c>
      <c r="C14" s="79">
        <v>45236.387986111113</v>
      </c>
      <c r="D14" s="95">
        <v>155</v>
      </c>
      <c r="E14" s="80">
        <v>5.95</v>
      </c>
      <c r="F14" s="81">
        <v>922.25</v>
      </c>
      <c r="G14" s="82" t="s">
        <v>8</v>
      </c>
    </row>
    <row r="15" spans="1:8">
      <c r="B15" s="78">
        <v>45236.387986111113</v>
      </c>
      <c r="C15" s="79">
        <v>45236.387986111113</v>
      </c>
      <c r="D15" s="95">
        <v>600</v>
      </c>
      <c r="E15" s="80">
        <v>5.95</v>
      </c>
      <c r="F15" s="81">
        <v>3570</v>
      </c>
      <c r="G15" s="82" t="s">
        <v>8</v>
      </c>
    </row>
    <row r="16" spans="1:8">
      <c r="B16" s="78">
        <v>45236.388391203705</v>
      </c>
      <c r="C16" s="79">
        <v>45236.388391203705</v>
      </c>
      <c r="D16" s="95">
        <v>1183</v>
      </c>
      <c r="E16" s="80">
        <v>5.94</v>
      </c>
      <c r="F16" s="81">
        <v>7027.02</v>
      </c>
      <c r="G16" s="82" t="s">
        <v>8</v>
      </c>
    </row>
    <row r="17" spans="2:7">
      <c r="B17" s="78">
        <v>45236.388391203705</v>
      </c>
      <c r="C17" s="79">
        <v>45236.388391203705</v>
      </c>
      <c r="D17" s="95">
        <v>260</v>
      </c>
      <c r="E17" s="80">
        <v>5.94</v>
      </c>
      <c r="F17" s="81">
        <v>1544.4</v>
      </c>
      <c r="G17" s="82" t="s">
        <v>8</v>
      </c>
    </row>
    <row r="18" spans="2:7">
      <c r="B18" s="78">
        <v>45236.388391203705</v>
      </c>
      <c r="C18" s="79">
        <v>45236.388391203705</v>
      </c>
      <c r="D18" s="95">
        <v>240</v>
      </c>
      <c r="E18" s="80">
        <v>5.94</v>
      </c>
      <c r="F18" s="81">
        <v>1425.6000000000001</v>
      </c>
      <c r="G18" s="82" t="s">
        <v>19</v>
      </c>
    </row>
    <row r="19" spans="2:7">
      <c r="B19" s="78">
        <v>45236.388391203705</v>
      </c>
      <c r="C19" s="79">
        <v>45236.388391203705</v>
      </c>
      <c r="D19" s="95">
        <v>300</v>
      </c>
      <c r="E19" s="80">
        <v>5.94</v>
      </c>
      <c r="F19" s="81">
        <v>1782.0000000000002</v>
      </c>
      <c r="G19" s="82" t="s">
        <v>19</v>
      </c>
    </row>
    <row r="20" spans="2:7">
      <c r="B20" s="78">
        <v>45236.388391203705</v>
      </c>
      <c r="C20" s="79">
        <v>45236.388391203705</v>
      </c>
      <c r="D20" s="95">
        <v>300</v>
      </c>
      <c r="E20" s="80">
        <v>5.94</v>
      </c>
      <c r="F20" s="81">
        <v>1782.0000000000002</v>
      </c>
      <c r="G20" s="82" t="s">
        <v>19</v>
      </c>
    </row>
    <row r="21" spans="2:7">
      <c r="B21" s="78">
        <v>45236.389733796299</v>
      </c>
      <c r="C21" s="79">
        <v>45236.389733796299</v>
      </c>
      <c r="D21" s="95">
        <v>131</v>
      </c>
      <c r="E21" s="80">
        <v>5.9349999999999996</v>
      </c>
      <c r="F21" s="81">
        <v>777.4849999999999</v>
      </c>
      <c r="G21" s="82" t="s">
        <v>8</v>
      </c>
    </row>
    <row r="22" spans="2:7">
      <c r="B22" s="78">
        <v>45236.389733796299</v>
      </c>
      <c r="C22" s="79">
        <v>45236.389733796299</v>
      </c>
      <c r="D22" s="95">
        <v>337</v>
      </c>
      <c r="E22" s="80">
        <v>5.9349999999999996</v>
      </c>
      <c r="F22" s="81">
        <v>2000.0949999999998</v>
      </c>
      <c r="G22" s="82" t="s">
        <v>8</v>
      </c>
    </row>
    <row r="23" spans="2:7">
      <c r="B23" s="78">
        <v>45236.394791666666</v>
      </c>
      <c r="C23" s="79">
        <v>45236.394791666666</v>
      </c>
      <c r="D23" s="95">
        <v>298</v>
      </c>
      <c r="E23" s="80">
        <v>5.915</v>
      </c>
      <c r="F23" s="81">
        <v>1762.67</v>
      </c>
      <c r="G23" s="82" t="s">
        <v>8</v>
      </c>
    </row>
    <row r="24" spans="2:7">
      <c r="B24" s="78">
        <v>45236.394791666666</v>
      </c>
      <c r="C24" s="79">
        <v>45236.394791666666</v>
      </c>
      <c r="D24" s="95">
        <v>185</v>
      </c>
      <c r="E24" s="80">
        <v>5.915</v>
      </c>
      <c r="F24" s="81">
        <v>1094.2750000000001</v>
      </c>
      <c r="G24" s="82" t="s">
        <v>8</v>
      </c>
    </row>
    <row r="25" spans="2:7">
      <c r="B25" s="78">
        <v>45236.398043981484</v>
      </c>
      <c r="C25" s="79">
        <v>45236.398043981484</v>
      </c>
      <c r="D25" s="95">
        <v>346</v>
      </c>
      <c r="E25" s="80">
        <v>5.91</v>
      </c>
      <c r="F25" s="81">
        <v>2044.8600000000001</v>
      </c>
      <c r="G25" s="82" t="s">
        <v>8</v>
      </c>
    </row>
    <row r="26" spans="2:7">
      <c r="B26" s="78">
        <v>45236.398043981484</v>
      </c>
      <c r="C26" s="79">
        <v>45236.398043981484</v>
      </c>
      <c r="D26" s="95">
        <v>130</v>
      </c>
      <c r="E26" s="80">
        <v>5.91</v>
      </c>
      <c r="F26" s="81">
        <v>768.30000000000007</v>
      </c>
      <c r="G26" s="82" t="s">
        <v>8</v>
      </c>
    </row>
    <row r="27" spans="2:7">
      <c r="B27" s="78">
        <v>45236.398043981484</v>
      </c>
      <c r="C27" s="79">
        <v>45236.398043981484</v>
      </c>
      <c r="D27" s="95">
        <v>1222</v>
      </c>
      <c r="E27" s="80">
        <v>5.91</v>
      </c>
      <c r="F27" s="81">
        <v>7222.02</v>
      </c>
      <c r="G27" s="82" t="s">
        <v>19</v>
      </c>
    </row>
    <row r="28" spans="2:7">
      <c r="B28" s="78">
        <v>45236.403495370374</v>
      </c>
      <c r="C28" s="79">
        <v>45236.403495370374</v>
      </c>
      <c r="D28" s="95">
        <v>494</v>
      </c>
      <c r="E28" s="80">
        <v>5.91</v>
      </c>
      <c r="F28" s="81">
        <v>2919.54</v>
      </c>
      <c r="G28" s="82" t="s">
        <v>8</v>
      </c>
    </row>
    <row r="29" spans="2:7">
      <c r="B29" s="78">
        <v>45236.415370370371</v>
      </c>
      <c r="C29" s="79">
        <v>45236.415370370371</v>
      </c>
      <c r="D29" s="95">
        <v>505</v>
      </c>
      <c r="E29" s="80">
        <v>5.9249999999999998</v>
      </c>
      <c r="F29" s="81">
        <v>2992.125</v>
      </c>
      <c r="G29" s="82" t="s">
        <v>8</v>
      </c>
    </row>
    <row r="30" spans="2:7">
      <c r="B30" s="78">
        <v>45236.415486111109</v>
      </c>
      <c r="C30" s="79">
        <v>45236.415486111109</v>
      </c>
      <c r="D30" s="95">
        <v>1230</v>
      </c>
      <c r="E30" s="80">
        <v>5.93</v>
      </c>
      <c r="F30" s="81">
        <v>7293.9</v>
      </c>
      <c r="G30" s="82" t="s">
        <v>8</v>
      </c>
    </row>
    <row r="31" spans="2:7">
      <c r="B31" s="78">
        <v>45236.419074074074</v>
      </c>
      <c r="C31" s="79">
        <v>45236.419074074074</v>
      </c>
      <c r="D31" s="95">
        <v>26</v>
      </c>
      <c r="E31" s="80">
        <v>5.93</v>
      </c>
      <c r="F31" s="81">
        <v>154.18</v>
      </c>
      <c r="G31" s="82" t="s">
        <v>8</v>
      </c>
    </row>
    <row r="32" spans="2:7">
      <c r="B32" s="78">
        <v>45236.419074074074</v>
      </c>
      <c r="C32" s="79">
        <v>45236.419074074074</v>
      </c>
      <c r="D32" s="95">
        <v>868</v>
      </c>
      <c r="E32" s="80">
        <v>5.93</v>
      </c>
      <c r="F32" s="81">
        <v>5147.24</v>
      </c>
      <c r="G32" s="82" t="s">
        <v>8</v>
      </c>
    </row>
    <row r="33" spans="2:7">
      <c r="B33" s="78">
        <v>45236.419074074074</v>
      </c>
      <c r="C33" s="79">
        <v>45236.419074074074</v>
      </c>
      <c r="D33" s="95">
        <v>1484</v>
      </c>
      <c r="E33" s="80">
        <v>5.93</v>
      </c>
      <c r="F33" s="81">
        <v>8800.119999999999</v>
      </c>
      <c r="G33" s="82" t="s">
        <v>8</v>
      </c>
    </row>
    <row r="34" spans="2:7">
      <c r="B34" s="78">
        <v>45236.419074074074</v>
      </c>
      <c r="C34" s="79">
        <v>45236.419074074074</v>
      </c>
      <c r="D34" s="95">
        <v>614</v>
      </c>
      <c r="E34" s="80">
        <v>5.93</v>
      </c>
      <c r="F34" s="81">
        <v>3641.02</v>
      </c>
      <c r="G34" s="82" t="s">
        <v>19</v>
      </c>
    </row>
    <row r="35" spans="2:7">
      <c r="B35" s="78">
        <v>45236.419074074074</v>
      </c>
      <c r="C35" s="79">
        <v>45236.419074074074</v>
      </c>
      <c r="D35" s="95">
        <v>409</v>
      </c>
      <c r="E35" s="80">
        <v>5.93</v>
      </c>
      <c r="F35" s="81">
        <v>2425.37</v>
      </c>
      <c r="G35" s="82" t="s">
        <v>19</v>
      </c>
    </row>
    <row r="36" spans="2:7">
      <c r="B36" s="78">
        <v>45236.419074074074</v>
      </c>
      <c r="C36" s="79">
        <v>45236.419074074074</v>
      </c>
      <c r="D36" s="95">
        <v>1</v>
      </c>
      <c r="E36" s="80">
        <v>5.93</v>
      </c>
      <c r="F36" s="81">
        <v>5.93</v>
      </c>
      <c r="G36" s="82" t="s">
        <v>19</v>
      </c>
    </row>
    <row r="37" spans="2:7">
      <c r="B37" s="78">
        <v>45236.426053240742</v>
      </c>
      <c r="C37" s="79">
        <v>45236.426053240742</v>
      </c>
      <c r="D37" s="95">
        <v>417</v>
      </c>
      <c r="E37" s="80">
        <v>5.94</v>
      </c>
      <c r="F37" s="81">
        <v>2476.98</v>
      </c>
      <c r="G37" s="82" t="s">
        <v>8</v>
      </c>
    </row>
    <row r="38" spans="2:7">
      <c r="B38" s="78">
        <v>45236.426053240742</v>
      </c>
      <c r="C38" s="79">
        <v>45236.426053240742</v>
      </c>
      <c r="D38" s="95">
        <v>418</v>
      </c>
      <c r="E38" s="80">
        <v>5.94</v>
      </c>
      <c r="F38" s="81">
        <v>2482.92</v>
      </c>
      <c r="G38" s="82" t="s">
        <v>8</v>
      </c>
    </row>
    <row r="39" spans="2:7">
      <c r="B39" s="78">
        <v>45236.426053240742</v>
      </c>
      <c r="C39" s="79">
        <v>45236.426053240742</v>
      </c>
      <c r="D39" s="95">
        <v>517</v>
      </c>
      <c r="E39" s="80">
        <v>5.94</v>
      </c>
      <c r="F39" s="81">
        <v>3070.98</v>
      </c>
      <c r="G39" s="82" t="s">
        <v>19</v>
      </c>
    </row>
    <row r="40" spans="2:7">
      <c r="B40" s="78">
        <v>45236.426053240742</v>
      </c>
      <c r="C40" s="79">
        <v>45236.426053240742</v>
      </c>
      <c r="D40" s="95">
        <v>647</v>
      </c>
      <c r="E40" s="80">
        <v>5.94</v>
      </c>
      <c r="F40" s="81">
        <v>3843.1800000000003</v>
      </c>
      <c r="G40" s="82" t="s">
        <v>19</v>
      </c>
    </row>
    <row r="41" spans="2:7">
      <c r="B41" s="78">
        <v>45236.432766203703</v>
      </c>
      <c r="C41" s="79">
        <v>45236.432766203703</v>
      </c>
      <c r="D41" s="95">
        <v>24</v>
      </c>
      <c r="E41" s="80">
        <v>5.91</v>
      </c>
      <c r="F41" s="81">
        <v>141.84</v>
      </c>
      <c r="G41" s="82" t="s">
        <v>20</v>
      </c>
    </row>
    <row r="42" spans="2:7">
      <c r="B42" s="78">
        <v>45236.432766203703</v>
      </c>
      <c r="C42" s="79">
        <v>45236.432766203703</v>
      </c>
      <c r="D42" s="95">
        <v>976</v>
      </c>
      <c r="E42" s="80">
        <v>5.91</v>
      </c>
      <c r="F42" s="81">
        <v>5768.16</v>
      </c>
      <c r="G42" s="82" t="s">
        <v>20</v>
      </c>
    </row>
    <row r="43" spans="2:7">
      <c r="B43" s="78">
        <v>45236.434837962966</v>
      </c>
      <c r="C43" s="79">
        <v>45236.434837962966</v>
      </c>
      <c r="D43" s="95">
        <v>487</v>
      </c>
      <c r="E43" s="80">
        <v>5.9249999999999998</v>
      </c>
      <c r="F43" s="81">
        <v>2885.4749999999999</v>
      </c>
      <c r="G43" s="82" t="s">
        <v>8</v>
      </c>
    </row>
    <row r="44" spans="2:7">
      <c r="B44" s="78">
        <v>45236.437893518516</v>
      </c>
      <c r="C44" s="79">
        <v>45236.437893518516</v>
      </c>
      <c r="D44" s="95">
        <v>272</v>
      </c>
      <c r="E44" s="80">
        <v>5.92</v>
      </c>
      <c r="F44" s="81">
        <v>1610.24</v>
      </c>
      <c r="G44" s="82" t="s">
        <v>8</v>
      </c>
    </row>
    <row r="45" spans="2:7">
      <c r="B45" s="78">
        <v>45236.437893518516</v>
      </c>
      <c r="C45" s="79">
        <v>45236.437893518516</v>
      </c>
      <c r="D45" s="95">
        <v>1</v>
      </c>
      <c r="E45" s="80">
        <v>5.92</v>
      </c>
      <c r="F45" s="81">
        <v>5.92</v>
      </c>
      <c r="G45" s="82" t="s">
        <v>8</v>
      </c>
    </row>
    <row r="46" spans="2:7">
      <c r="B46" s="78">
        <v>45236.437893518516</v>
      </c>
      <c r="C46" s="79">
        <v>45236.437893518516</v>
      </c>
      <c r="D46" s="95">
        <v>189</v>
      </c>
      <c r="E46" s="80">
        <v>5.92</v>
      </c>
      <c r="F46" s="81">
        <v>1118.8799999999999</v>
      </c>
      <c r="G46" s="82" t="s">
        <v>8</v>
      </c>
    </row>
    <row r="47" spans="2:7">
      <c r="B47" s="78">
        <v>45236.438900462963</v>
      </c>
      <c r="C47" s="79">
        <v>45236.438900462963</v>
      </c>
      <c r="D47" s="95">
        <v>320</v>
      </c>
      <c r="E47" s="80">
        <v>5.91</v>
      </c>
      <c r="F47" s="81">
        <v>1891.2</v>
      </c>
      <c r="G47" s="82" t="s">
        <v>20</v>
      </c>
    </row>
    <row r="48" spans="2:7">
      <c r="B48" s="78">
        <v>45236.438900462963</v>
      </c>
      <c r="C48" s="79">
        <v>45236.438900462963</v>
      </c>
      <c r="D48" s="95">
        <v>680</v>
      </c>
      <c r="E48" s="80">
        <v>5.91</v>
      </c>
      <c r="F48" s="81">
        <v>4018.8</v>
      </c>
      <c r="G48" s="82" t="s">
        <v>20</v>
      </c>
    </row>
    <row r="49" spans="2:7">
      <c r="B49" s="78">
        <v>45236.438900462963</v>
      </c>
      <c r="C49" s="79">
        <v>45236.438900462963</v>
      </c>
      <c r="D49" s="95">
        <v>320</v>
      </c>
      <c r="E49" s="80">
        <v>5.91</v>
      </c>
      <c r="F49" s="81">
        <v>1891.2</v>
      </c>
      <c r="G49" s="82" t="s">
        <v>20</v>
      </c>
    </row>
    <row r="50" spans="2:7">
      <c r="B50" s="78">
        <v>45236.438900462963</v>
      </c>
      <c r="C50" s="79">
        <v>45236.438900462963</v>
      </c>
      <c r="D50" s="95">
        <v>680</v>
      </c>
      <c r="E50" s="80">
        <v>5.91</v>
      </c>
      <c r="F50" s="81">
        <v>4018.8</v>
      </c>
      <c r="G50" s="82" t="s">
        <v>20</v>
      </c>
    </row>
    <row r="51" spans="2:7">
      <c r="B51" s="78">
        <v>45236.438900462963</v>
      </c>
      <c r="C51" s="79">
        <v>45236.438900462963</v>
      </c>
      <c r="D51" s="95">
        <v>1000</v>
      </c>
      <c r="E51" s="80">
        <v>5.91</v>
      </c>
      <c r="F51" s="81">
        <v>5910</v>
      </c>
      <c r="G51" s="82" t="s">
        <v>20</v>
      </c>
    </row>
    <row r="52" spans="2:7">
      <c r="B52" s="78">
        <v>45236.439664351848</v>
      </c>
      <c r="C52" s="79">
        <v>45236.439664351848</v>
      </c>
      <c r="D52" s="95">
        <v>680</v>
      </c>
      <c r="E52" s="80">
        <v>5.91</v>
      </c>
      <c r="F52" s="81">
        <v>4018.8</v>
      </c>
      <c r="G52" s="82" t="s">
        <v>20</v>
      </c>
    </row>
    <row r="53" spans="2:7">
      <c r="B53" s="78">
        <v>45236.439745370371</v>
      </c>
      <c r="C53" s="79">
        <v>45236.439745370371</v>
      </c>
      <c r="D53" s="95">
        <v>597</v>
      </c>
      <c r="E53" s="80">
        <v>5.91</v>
      </c>
      <c r="F53" s="81">
        <v>3528.27</v>
      </c>
      <c r="G53" s="82" t="s">
        <v>20</v>
      </c>
    </row>
    <row r="54" spans="2:7">
      <c r="B54" s="78">
        <v>45236.439768518518</v>
      </c>
      <c r="C54" s="79">
        <v>45236.439768518518</v>
      </c>
      <c r="D54" s="95">
        <v>2</v>
      </c>
      <c r="E54" s="80">
        <v>5.91</v>
      </c>
      <c r="F54" s="81">
        <v>11.82</v>
      </c>
      <c r="G54" s="82" t="s">
        <v>20</v>
      </c>
    </row>
    <row r="55" spans="2:7">
      <c r="B55" s="78">
        <v>45236.439768518518</v>
      </c>
      <c r="C55" s="79">
        <v>45236.439768518518</v>
      </c>
      <c r="D55" s="95">
        <v>1</v>
      </c>
      <c r="E55" s="80">
        <v>5.91</v>
      </c>
      <c r="F55" s="81">
        <v>5.91</v>
      </c>
      <c r="G55" s="82" t="s">
        <v>20</v>
      </c>
    </row>
    <row r="56" spans="2:7">
      <c r="B56" s="78">
        <v>45236.439849537041</v>
      </c>
      <c r="C56" s="79">
        <v>45236.439849537041</v>
      </c>
      <c r="D56" s="95">
        <v>20</v>
      </c>
      <c r="E56" s="80">
        <v>5.91</v>
      </c>
      <c r="F56" s="81">
        <v>118.2</v>
      </c>
      <c r="G56" s="82" t="s">
        <v>20</v>
      </c>
    </row>
    <row r="57" spans="2:7">
      <c r="B57" s="78">
        <v>45236.439849537041</v>
      </c>
      <c r="C57" s="79">
        <v>45236.439849537041</v>
      </c>
      <c r="D57" s="95">
        <v>400</v>
      </c>
      <c r="E57" s="80">
        <v>5.91</v>
      </c>
      <c r="F57" s="81">
        <v>2364</v>
      </c>
      <c r="G57" s="82" t="s">
        <v>20</v>
      </c>
    </row>
    <row r="58" spans="2:7">
      <c r="B58" s="78">
        <v>45236.440868055557</v>
      </c>
      <c r="C58" s="79">
        <v>45236.440868055557</v>
      </c>
      <c r="D58" s="95">
        <v>410</v>
      </c>
      <c r="E58" s="80">
        <v>5.91</v>
      </c>
      <c r="F58" s="81">
        <v>2423.1</v>
      </c>
      <c r="G58" s="82" t="s">
        <v>8</v>
      </c>
    </row>
    <row r="59" spans="2:7">
      <c r="B59" s="78">
        <v>45236.443472222221</v>
      </c>
      <c r="C59" s="79">
        <v>45236.443472222221</v>
      </c>
      <c r="D59" s="95">
        <v>445</v>
      </c>
      <c r="E59" s="80">
        <v>5.91</v>
      </c>
      <c r="F59" s="81">
        <v>2629.9500000000003</v>
      </c>
      <c r="G59" s="82" t="s">
        <v>8</v>
      </c>
    </row>
    <row r="60" spans="2:7">
      <c r="B60" s="78">
        <v>45236.44363425926</v>
      </c>
      <c r="C60" s="79">
        <v>45236.44363425926</v>
      </c>
      <c r="D60" s="95">
        <v>917</v>
      </c>
      <c r="E60" s="80">
        <v>5.9050000000000002</v>
      </c>
      <c r="F60" s="81">
        <v>5414.8850000000002</v>
      </c>
      <c r="G60" s="82" t="s">
        <v>8</v>
      </c>
    </row>
    <row r="61" spans="2:7">
      <c r="B61" s="78">
        <v>45236.44363425926</v>
      </c>
      <c r="C61" s="79">
        <v>45236.44363425926</v>
      </c>
      <c r="D61" s="95">
        <v>417</v>
      </c>
      <c r="E61" s="80">
        <v>5.9050000000000002</v>
      </c>
      <c r="F61" s="81">
        <v>2462.3850000000002</v>
      </c>
      <c r="G61" s="82" t="s">
        <v>8</v>
      </c>
    </row>
    <row r="62" spans="2:7">
      <c r="B62" s="78">
        <v>45236.44363425926</v>
      </c>
      <c r="C62" s="79">
        <v>45236.44363425926</v>
      </c>
      <c r="D62" s="95">
        <v>3000</v>
      </c>
      <c r="E62" s="80">
        <v>5.9</v>
      </c>
      <c r="F62" s="81">
        <v>17700</v>
      </c>
      <c r="G62" s="82" t="s">
        <v>8</v>
      </c>
    </row>
    <row r="63" spans="2:7">
      <c r="B63" s="78">
        <v>45236.44363425926</v>
      </c>
      <c r="C63" s="79">
        <v>45236.44363425926</v>
      </c>
      <c r="D63" s="95">
        <v>176</v>
      </c>
      <c r="E63" s="80">
        <v>5.9</v>
      </c>
      <c r="F63" s="81">
        <v>1038.4000000000001</v>
      </c>
      <c r="G63" s="82" t="s">
        <v>19</v>
      </c>
    </row>
    <row r="64" spans="2:7">
      <c r="B64" s="78">
        <v>45236.44363425926</v>
      </c>
      <c r="C64" s="79">
        <v>45236.44363425926</v>
      </c>
      <c r="D64" s="95">
        <v>84</v>
      </c>
      <c r="E64" s="80">
        <v>5.9</v>
      </c>
      <c r="F64" s="81">
        <v>495.6</v>
      </c>
      <c r="G64" s="82" t="s">
        <v>19</v>
      </c>
    </row>
    <row r="65" spans="2:7">
      <c r="B65" s="78">
        <v>45236.44363425926</v>
      </c>
      <c r="C65" s="79">
        <v>45236.44363425926</v>
      </c>
      <c r="D65" s="95">
        <v>894</v>
      </c>
      <c r="E65" s="80">
        <v>5.9</v>
      </c>
      <c r="F65" s="81">
        <v>5274.6</v>
      </c>
      <c r="G65" s="82" t="s">
        <v>19</v>
      </c>
    </row>
    <row r="66" spans="2:7">
      <c r="B66" s="78">
        <v>45236.452152777776</v>
      </c>
      <c r="C66" s="79">
        <v>45236.452152777776</v>
      </c>
      <c r="D66" s="95">
        <v>455</v>
      </c>
      <c r="E66" s="80">
        <v>5.88</v>
      </c>
      <c r="F66" s="81">
        <v>2675.4</v>
      </c>
      <c r="G66" s="82" t="s">
        <v>8</v>
      </c>
    </row>
    <row r="67" spans="2:7">
      <c r="B67" s="78">
        <v>45236.473564814813</v>
      </c>
      <c r="C67" s="79">
        <v>45236.473564814813</v>
      </c>
      <c r="D67" s="95">
        <v>533</v>
      </c>
      <c r="E67" s="80">
        <v>5.9050000000000002</v>
      </c>
      <c r="F67" s="81">
        <v>3147.3650000000002</v>
      </c>
      <c r="G67" s="82" t="s">
        <v>8</v>
      </c>
    </row>
    <row r="68" spans="2:7">
      <c r="B68" s="78">
        <v>45236.473564814813</v>
      </c>
      <c r="C68" s="79">
        <v>45236.473564814813</v>
      </c>
      <c r="D68" s="95">
        <v>33</v>
      </c>
      <c r="E68" s="80">
        <v>5.9050000000000002</v>
      </c>
      <c r="F68" s="81">
        <v>194.86500000000001</v>
      </c>
      <c r="G68" s="82" t="s">
        <v>8</v>
      </c>
    </row>
    <row r="69" spans="2:7">
      <c r="B69" s="78">
        <v>45236.473564814813</v>
      </c>
      <c r="C69" s="79">
        <v>45236.473564814813</v>
      </c>
      <c r="D69" s="95">
        <v>430</v>
      </c>
      <c r="E69" s="80">
        <v>5.9050000000000002</v>
      </c>
      <c r="F69" s="81">
        <v>2539.15</v>
      </c>
      <c r="G69" s="82" t="s">
        <v>8</v>
      </c>
    </row>
    <row r="70" spans="2:7">
      <c r="B70" s="78">
        <v>45236.473564814813</v>
      </c>
      <c r="C70" s="79">
        <v>45236.473564814813</v>
      </c>
      <c r="D70" s="95">
        <v>461</v>
      </c>
      <c r="E70" s="80">
        <v>5.9050000000000002</v>
      </c>
      <c r="F70" s="81">
        <v>2722.2049999999999</v>
      </c>
      <c r="G70" s="82" t="s">
        <v>8</v>
      </c>
    </row>
    <row r="71" spans="2:7">
      <c r="B71" s="78">
        <v>45236.473564814813</v>
      </c>
      <c r="C71" s="79">
        <v>45236.473564814813</v>
      </c>
      <c r="D71" s="95">
        <v>595</v>
      </c>
      <c r="E71" s="80">
        <v>5.9050000000000002</v>
      </c>
      <c r="F71" s="81">
        <v>3513.4750000000004</v>
      </c>
      <c r="G71" s="82" t="s">
        <v>8</v>
      </c>
    </row>
    <row r="72" spans="2:7">
      <c r="B72" s="78">
        <v>45236.473564814813</v>
      </c>
      <c r="C72" s="79">
        <v>45236.473564814813</v>
      </c>
      <c r="D72" s="95">
        <v>433</v>
      </c>
      <c r="E72" s="80">
        <v>5.9050000000000002</v>
      </c>
      <c r="F72" s="81">
        <v>2556.8650000000002</v>
      </c>
      <c r="G72" s="82" t="s">
        <v>8</v>
      </c>
    </row>
    <row r="73" spans="2:7">
      <c r="B73" s="78">
        <v>45236.473634259259</v>
      </c>
      <c r="C73" s="79">
        <v>45236.473634259259</v>
      </c>
      <c r="D73" s="95">
        <v>70</v>
      </c>
      <c r="E73" s="80">
        <v>5.9050000000000002</v>
      </c>
      <c r="F73" s="81">
        <v>413.35</v>
      </c>
      <c r="G73" s="82" t="s">
        <v>8</v>
      </c>
    </row>
    <row r="74" spans="2:7">
      <c r="B74" s="78">
        <v>45236.473634259259</v>
      </c>
      <c r="C74" s="79">
        <v>45236.473634259259</v>
      </c>
      <c r="D74" s="95">
        <v>525</v>
      </c>
      <c r="E74" s="80">
        <v>5.9050000000000002</v>
      </c>
      <c r="F74" s="81">
        <v>3100.125</v>
      </c>
      <c r="G74" s="82" t="s">
        <v>8</v>
      </c>
    </row>
    <row r="75" spans="2:7">
      <c r="B75" s="78">
        <v>45236.473634259259</v>
      </c>
      <c r="C75" s="79">
        <v>45236.473634259259</v>
      </c>
      <c r="D75" s="95">
        <v>215</v>
      </c>
      <c r="E75" s="80">
        <v>5.9050000000000002</v>
      </c>
      <c r="F75" s="81">
        <v>1269.575</v>
      </c>
      <c r="G75" s="82" t="s">
        <v>8</v>
      </c>
    </row>
    <row r="76" spans="2:7">
      <c r="B76" s="78">
        <v>45236.473634259259</v>
      </c>
      <c r="C76" s="79">
        <v>45236.473634259259</v>
      </c>
      <c r="D76" s="95">
        <v>243</v>
      </c>
      <c r="E76" s="80">
        <v>5.9050000000000002</v>
      </c>
      <c r="F76" s="81">
        <v>1434.915</v>
      </c>
      <c r="G76" s="82" t="s">
        <v>8</v>
      </c>
    </row>
    <row r="77" spans="2:7">
      <c r="B77" s="78">
        <v>45236.473634259259</v>
      </c>
      <c r="C77" s="79">
        <v>45236.473634259259</v>
      </c>
      <c r="D77" s="95">
        <v>137</v>
      </c>
      <c r="E77" s="80">
        <v>5.9050000000000002</v>
      </c>
      <c r="F77" s="81">
        <v>808.98500000000001</v>
      </c>
      <c r="G77" s="82" t="s">
        <v>8</v>
      </c>
    </row>
    <row r="78" spans="2:7">
      <c r="B78" s="78">
        <v>45236.473634259259</v>
      </c>
      <c r="C78" s="79">
        <v>45236.473634259259</v>
      </c>
      <c r="D78" s="95">
        <v>29</v>
      </c>
      <c r="E78" s="80">
        <v>5.9050000000000002</v>
      </c>
      <c r="F78" s="81">
        <v>171.245</v>
      </c>
      <c r="G78" s="82" t="s">
        <v>8</v>
      </c>
    </row>
    <row r="79" spans="2:7">
      <c r="B79" s="78">
        <v>45236.474560185183</v>
      </c>
      <c r="C79" s="79">
        <v>45236.474560185183</v>
      </c>
      <c r="D79" s="95">
        <v>80</v>
      </c>
      <c r="E79" s="80">
        <v>5.9050000000000002</v>
      </c>
      <c r="F79" s="81">
        <v>472.40000000000003</v>
      </c>
      <c r="G79" s="82" t="s">
        <v>8</v>
      </c>
    </row>
    <row r="80" spans="2:7">
      <c r="B80" s="78">
        <v>45236.474560185183</v>
      </c>
      <c r="C80" s="79">
        <v>45236.474560185183</v>
      </c>
      <c r="D80" s="95">
        <v>1257</v>
      </c>
      <c r="E80" s="80">
        <v>5.9050000000000002</v>
      </c>
      <c r="F80" s="81">
        <v>7422.585</v>
      </c>
      <c r="G80" s="82" t="s">
        <v>19</v>
      </c>
    </row>
    <row r="81" spans="2:7">
      <c r="B81" s="78">
        <v>45236.479189814818</v>
      </c>
      <c r="C81" s="79">
        <v>45236.479189814818</v>
      </c>
      <c r="D81" s="95">
        <v>448</v>
      </c>
      <c r="E81" s="80">
        <v>5.9</v>
      </c>
      <c r="F81" s="81">
        <v>2643.2000000000003</v>
      </c>
      <c r="G81" s="82" t="s">
        <v>8</v>
      </c>
    </row>
    <row r="82" spans="2:7">
      <c r="B82" s="78">
        <v>45236.479189814818</v>
      </c>
      <c r="C82" s="79">
        <v>45236.479189814818</v>
      </c>
      <c r="D82" s="95">
        <v>1109</v>
      </c>
      <c r="E82" s="80">
        <v>5.9</v>
      </c>
      <c r="F82" s="81">
        <v>6543.1</v>
      </c>
      <c r="G82" s="82" t="s">
        <v>19</v>
      </c>
    </row>
    <row r="83" spans="2:7">
      <c r="B83" s="78">
        <v>45236.481203703705</v>
      </c>
      <c r="C83" s="79">
        <v>45236.481203703705</v>
      </c>
      <c r="D83" s="95">
        <v>478</v>
      </c>
      <c r="E83" s="80">
        <v>5.9</v>
      </c>
      <c r="F83" s="81">
        <v>2820.2000000000003</v>
      </c>
      <c r="G83" s="82" t="s">
        <v>8</v>
      </c>
    </row>
    <row r="84" spans="2:7">
      <c r="B84" s="78">
        <v>45236.494340277779</v>
      </c>
      <c r="C84" s="79">
        <v>45236.494340277779</v>
      </c>
      <c r="D84" s="95">
        <v>824</v>
      </c>
      <c r="E84" s="80">
        <v>5.9</v>
      </c>
      <c r="F84" s="81">
        <v>4861.6000000000004</v>
      </c>
      <c r="G84" s="82" t="s">
        <v>8</v>
      </c>
    </row>
    <row r="85" spans="2:7">
      <c r="B85" s="78">
        <v>45236.494340277779</v>
      </c>
      <c r="C85" s="79">
        <v>45236.494340277779</v>
      </c>
      <c r="D85" s="95">
        <v>1027</v>
      </c>
      <c r="E85" s="80">
        <v>5.9</v>
      </c>
      <c r="F85" s="81">
        <v>6059.3</v>
      </c>
      <c r="G85" s="82" t="s">
        <v>19</v>
      </c>
    </row>
    <row r="86" spans="2:7">
      <c r="B86" s="78">
        <v>45236.494467592594</v>
      </c>
      <c r="C86" s="79">
        <v>45236.494467592594</v>
      </c>
      <c r="D86" s="95">
        <v>381</v>
      </c>
      <c r="E86" s="80">
        <v>5.9</v>
      </c>
      <c r="F86" s="81">
        <v>2247.9</v>
      </c>
      <c r="G86" s="82" t="s">
        <v>8</v>
      </c>
    </row>
    <row r="87" spans="2:7">
      <c r="B87" s="78">
        <v>45236.498611111114</v>
      </c>
      <c r="C87" s="79">
        <v>45236.498611111114</v>
      </c>
      <c r="D87" s="95">
        <v>382</v>
      </c>
      <c r="E87" s="80">
        <v>5.9</v>
      </c>
      <c r="F87" s="81">
        <v>2253.8000000000002</v>
      </c>
      <c r="G87" s="82" t="s">
        <v>8</v>
      </c>
    </row>
    <row r="88" spans="2:7">
      <c r="B88" s="78">
        <v>45236.498611111114</v>
      </c>
      <c r="C88" s="79">
        <v>45236.498611111114</v>
      </c>
      <c r="D88" s="95">
        <v>43</v>
      </c>
      <c r="E88" s="80">
        <v>5.9</v>
      </c>
      <c r="F88" s="81">
        <v>253.70000000000002</v>
      </c>
      <c r="G88" s="82" t="s">
        <v>8</v>
      </c>
    </row>
    <row r="89" spans="2:7">
      <c r="B89" s="78">
        <v>45236.504884259259</v>
      </c>
      <c r="C89" s="79">
        <v>45236.504884259259</v>
      </c>
      <c r="D89" s="95">
        <v>239</v>
      </c>
      <c r="E89" s="80">
        <v>5.9</v>
      </c>
      <c r="F89" s="81">
        <v>1410.1000000000001</v>
      </c>
      <c r="G89" s="82" t="s">
        <v>19</v>
      </c>
    </row>
    <row r="90" spans="2:7">
      <c r="B90" s="78">
        <v>45236.510821759257</v>
      </c>
      <c r="C90" s="79">
        <v>45236.510821759257</v>
      </c>
      <c r="D90" s="95">
        <v>1272</v>
      </c>
      <c r="E90" s="80">
        <v>5.9</v>
      </c>
      <c r="F90" s="81">
        <v>7504.8</v>
      </c>
      <c r="G90" s="82" t="s">
        <v>8</v>
      </c>
    </row>
    <row r="91" spans="2:7">
      <c r="B91" s="78">
        <v>45236.510821759257</v>
      </c>
      <c r="C91" s="79">
        <v>45236.510821759257</v>
      </c>
      <c r="D91" s="95">
        <v>185</v>
      </c>
      <c r="E91" s="80">
        <v>5.9</v>
      </c>
      <c r="F91" s="81">
        <v>1091.5</v>
      </c>
      <c r="G91" s="82" t="s">
        <v>8</v>
      </c>
    </row>
    <row r="92" spans="2:7">
      <c r="B92" s="78">
        <v>45236.510821759257</v>
      </c>
      <c r="C92" s="79">
        <v>45236.510821759257</v>
      </c>
      <c r="D92" s="95">
        <v>1190</v>
      </c>
      <c r="E92" s="80">
        <v>5.9</v>
      </c>
      <c r="F92" s="81">
        <v>7021</v>
      </c>
      <c r="G92" s="82" t="s">
        <v>8</v>
      </c>
    </row>
    <row r="93" spans="2:7">
      <c r="B93" s="78">
        <v>45236.510821759257</v>
      </c>
      <c r="C93" s="79">
        <v>45236.510821759257</v>
      </c>
      <c r="D93" s="95">
        <v>44</v>
      </c>
      <c r="E93" s="80">
        <v>5.9</v>
      </c>
      <c r="F93" s="81">
        <v>259.60000000000002</v>
      </c>
      <c r="G93" s="82" t="s">
        <v>19</v>
      </c>
    </row>
    <row r="94" spans="2:7">
      <c r="B94" s="78">
        <v>45236.510821759257</v>
      </c>
      <c r="C94" s="79">
        <v>45236.510821759257</v>
      </c>
      <c r="D94" s="95">
        <v>300</v>
      </c>
      <c r="E94" s="80">
        <v>5.9</v>
      </c>
      <c r="F94" s="81">
        <v>1770</v>
      </c>
      <c r="G94" s="82" t="s">
        <v>19</v>
      </c>
    </row>
    <row r="95" spans="2:7">
      <c r="B95" s="78">
        <v>45236.510821759257</v>
      </c>
      <c r="C95" s="79">
        <v>45236.510821759257</v>
      </c>
      <c r="D95" s="95">
        <v>144</v>
      </c>
      <c r="E95" s="80">
        <v>5.9</v>
      </c>
      <c r="F95" s="81">
        <v>849.6</v>
      </c>
      <c r="G95" s="82" t="s">
        <v>19</v>
      </c>
    </row>
    <row r="96" spans="2:7">
      <c r="B96" s="78">
        <v>45236.510821759257</v>
      </c>
      <c r="C96" s="79">
        <v>45236.510821759257</v>
      </c>
      <c r="D96" s="95">
        <v>300</v>
      </c>
      <c r="E96" s="80">
        <v>5.9</v>
      </c>
      <c r="F96" s="81">
        <v>1770</v>
      </c>
      <c r="G96" s="82" t="s">
        <v>19</v>
      </c>
    </row>
    <row r="97" spans="2:7">
      <c r="B97" s="78">
        <v>45236.523611111108</v>
      </c>
      <c r="C97" s="79">
        <v>45236.523611111108</v>
      </c>
      <c r="D97" s="95">
        <v>180</v>
      </c>
      <c r="E97" s="80">
        <v>5.89</v>
      </c>
      <c r="F97" s="81">
        <v>1060.2</v>
      </c>
      <c r="G97" s="82" t="s">
        <v>8</v>
      </c>
    </row>
    <row r="98" spans="2:7">
      <c r="B98" s="78">
        <v>45236.523611111108</v>
      </c>
      <c r="C98" s="79">
        <v>45236.523611111108</v>
      </c>
      <c r="D98" s="95">
        <v>300</v>
      </c>
      <c r="E98" s="80">
        <v>5.89</v>
      </c>
      <c r="F98" s="81">
        <v>1767</v>
      </c>
      <c r="G98" s="82" t="s">
        <v>8</v>
      </c>
    </row>
    <row r="99" spans="2:7">
      <c r="B99" s="78">
        <v>45236.551423611112</v>
      </c>
      <c r="C99" s="79">
        <v>45236.551423611112</v>
      </c>
      <c r="D99" s="95">
        <v>34</v>
      </c>
      <c r="E99" s="80">
        <v>5.915</v>
      </c>
      <c r="F99" s="81">
        <v>201.11</v>
      </c>
      <c r="G99" s="82" t="s">
        <v>8</v>
      </c>
    </row>
    <row r="100" spans="2:7">
      <c r="B100" s="78">
        <v>45236.551423611112</v>
      </c>
      <c r="C100" s="79">
        <v>45236.551423611112</v>
      </c>
      <c r="D100" s="95">
        <v>414</v>
      </c>
      <c r="E100" s="80">
        <v>5.915</v>
      </c>
      <c r="F100" s="81">
        <v>2448.81</v>
      </c>
      <c r="G100" s="82" t="s">
        <v>8</v>
      </c>
    </row>
    <row r="101" spans="2:7">
      <c r="B101" s="78">
        <v>45236.551423611112</v>
      </c>
      <c r="C101" s="79">
        <v>45236.551423611112</v>
      </c>
      <c r="D101" s="95">
        <v>482</v>
      </c>
      <c r="E101" s="80">
        <v>5.915</v>
      </c>
      <c r="F101" s="81">
        <v>2851.03</v>
      </c>
      <c r="G101" s="82" t="s">
        <v>8</v>
      </c>
    </row>
    <row r="102" spans="2:7">
      <c r="B102" s="78">
        <v>45236.551423611112</v>
      </c>
      <c r="C102" s="79">
        <v>45236.551423611112</v>
      </c>
      <c r="D102" s="95">
        <v>560</v>
      </c>
      <c r="E102" s="80">
        <v>5.915</v>
      </c>
      <c r="F102" s="81">
        <v>3312.4</v>
      </c>
      <c r="G102" s="82" t="s">
        <v>8</v>
      </c>
    </row>
    <row r="103" spans="2:7">
      <c r="B103" s="78">
        <v>45236.551458333335</v>
      </c>
      <c r="C103" s="79">
        <v>45236.551458333335</v>
      </c>
      <c r="D103" s="95">
        <v>97</v>
      </c>
      <c r="E103" s="80">
        <v>5.9349999999999996</v>
      </c>
      <c r="F103" s="81">
        <v>575.69499999999994</v>
      </c>
      <c r="G103" s="82" t="s">
        <v>8</v>
      </c>
    </row>
    <row r="104" spans="2:7">
      <c r="B104" s="78">
        <v>45236.555694444447</v>
      </c>
      <c r="C104" s="79">
        <v>45236.555694444447</v>
      </c>
      <c r="D104" s="95">
        <v>878</v>
      </c>
      <c r="E104" s="80">
        <v>5.9450000000000003</v>
      </c>
      <c r="F104" s="81">
        <v>5219.71</v>
      </c>
      <c r="G104" s="82" t="s">
        <v>8</v>
      </c>
    </row>
    <row r="105" spans="2:7">
      <c r="B105" s="78">
        <v>45236.555694444447</v>
      </c>
      <c r="C105" s="79">
        <v>45236.555694444447</v>
      </c>
      <c r="D105" s="95">
        <v>300</v>
      </c>
      <c r="E105" s="80">
        <v>5.9450000000000003</v>
      </c>
      <c r="F105" s="81">
        <v>1783.5</v>
      </c>
      <c r="G105" s="82" t="s">
        <v>8</v>
      </c>
    </row>
    <row r="106" spans="2:7">
      <c r="B106" s="78">
        <v>45236.555694444447</v>
      </c>
      <c r="C106" s="79">
        <v>45236.555694444447</v>
      </c>
      <c r="D106" s="95">
        <v>600</v>
      </c>
      <c r="E106" s="80">
        <v>5.9450000000000003</v>
      </c>
      <c r="F106" s="81">
        <v>3567</v>
      </c>
      <c r="G106" s="82" t="s">
        <v>8</v>
      </c>
    </row>
    <row r="107" spans="2:7">
      <c r="B107" s="78">
        <v>45236.555694444447</v>
      </c>
      <c r="C107" s="79">
        <v>45236.555694444447</v>
      </c>
      <c r="D107" s="95">
        <v>778</v>
      </c>
      <c r="E107" s="80">
        <v>5.9450000000000003</v>
      </c>
      <c r="F107" s="81">
        <v>4625.21</v>
      </c>
      <c r="G107" s="82" t="s">
        <v>8</v>
      </c>
    </row>
    <row r="108" spans="2:7">
      <c r="B108" s="78">
        <v>45236.555694444447</v>
      </c>
      <c r="C108" s="79">
        <v>45236.555694444447</v>
      </c>
      <c r="D108" s="95">
        <v>470</v>
      </c>
      <c r="E108" s="80">
        <v>5.9450000000000003</v>
      </c>
      <c r="F108" s="81">
        <v>2794.15</v>
      </c>
      <c r="G108" s="82" t="s">
        <v>19</v>
      </c>
    </row>
    <row r="109" spans="2:7">
      <c r="B109" s="78">
        <v>45236.555694444447</v>
      </c>
      <c r="C109" s="79">
        <v>45236.555694444447</v>
      </c>
      <c r="D109" s="95">
        <v>300</v>
      </c>
      <c r="E109" s="80">
        <v>5.9450000000000003</v>
      </c>
      <c r="F109" s="81">
        <v>1783.5</v>
      </c>
      <c r="G109" s="82" t="s">
        <v>19</v>
      </c>
    </row>
    <row r="110" spans="2:7">
      <c r="B110" s="78">
        <v>45236.555694444447</v>
      </c>
      <c r="C110" s="79">
        <v>45236.555694444447</v>
      </c>
      <c r="D110" s="95">
        <v>490</v>
      </c>
      <c r="E110" s="80">
        <v>5.9450000000000003</v>
      </c>
      <c r="F110" s="81">
        <v>2913.05</v>
      </c>
      <c r="G110" s="82" t="s">
        <v>19</v>
      </c>
    </row>
    <row r="111" spans="2:7">
      <c r="B111" s="78">
        <v>45236.555694444447</v>
      </c>
      <c r="C111" s="79">
        <v>45236.555694444447</v>
      </c>
      <c r="D111" s="95">
        <v>300</v>
      </c>
      <c r="E111" s="80">
        <v>5.9450000000000003</v>
      </c>
      <c r="F111" s="81">
        <v>1783.5</v>
      </c>
      <c r="G111" s="82" t="s">
        <v>19</v>
      </c>
    </row>
    <row r="112" spans="2:7">
      <c r="B112" s="78">
        <v>45236.555694444447</v>
      </c>
      <c r="C112" s="79">
        <v>45236.555694444447</v>
      </c>
      <c r="D112" s="95">
        <v>314</v>
      </c>
      <c r="E112" s="80">
        <v>5.9450000000000003</v>
      </c>
      <c r="F112" s="81">
        <v>1866.73</v>
      </c>
      <c r="G112" s="82" t="s">
        <v>19</v>
      </c>
    </row>
    <row r="113" spans="2:7">
      <c r="B113" s="78">
        <v>45236.560543981483</v>
      </c>
      <c r="C113" s="79">
        <v>45236.560543981483</v>
      </c>
      <c r="D113" s="95">
        <v>1191</v>
      </c>
      <c r="E113" s="80">
        <v>5.9550000000000001</v>
      </c>
      <c r="F113" s="81">
        <v>7092.4049999999997</v>
      </c>
      <c r="G113" s="82" t="s">
        <v>19</v>
      </c>
    </row>
    <row r="114" spans="2:7">
      <c r="B114" s="78">
        <v>45236.568333333336</v>
      </c>
      <c r="C114" s="79">
        <v>45236.568333333336</v>
      </c>
      <c r="D114" s="95">
        <v>898</v>
      </c>
      <c r="E114" s="80">
        <v>5.99</v>
      </c>
      <c r="F114" s="81">
        <v>5379.02</v>
      </c>
      <c r="G114" s="82" t="s">
        <v>8</v>
      </c>
    </row>
    <row r="115" spans="2:7">
      <c r="B115" s="78">
        <v>45236.568333333336</v>
      </c>
      <c r="C115" s="79">
        <v>45236.568333333336</v>
      </c>
      <c r="D115" s="95">
        <v>1</v>
      </c>
      <c r="E115" s="80">
        <v>5.99</v>
      </c>
      <c r="F115" s="81">
        <v>5.99</v>
      </c>
      <c r="G115" s="82" t="s">
        <v>8</v>
      </c>
    </row>
    <row r="116" spans="2:7">
      <c r="B116" s="78">
        <v>45236.568333333336</v>
      </c>
      <c r="C116" s="79">
        <v>45236.568333333336</v>
      </c>
      <c r="D116" s="95">
        <v>310</v>
      </c>
      <c r="E116" s="80">
        <v>5.99</v>
      </c>
      <c r="F116" s="81">
        <v>1856.9</v>
      </c>
      <c r="G116" s="82" t="s">
        <v>8</v>
      </c>
    </row>
    <row r="117" spans="2:7">
      <c r="B117" s="78">
        <v>45236.568344907406</v>
      </c>
      <c r="C117" s="79">
        <v>45236.568344907406</v>
      </c>
      <c r="D117" s="95">
        <v>202</v>
      </c>
      <c r="E117" s="80">
        <v>5.98</v>
      </c>
      <c r="F117" s="81">
        <v>1207.96</v>
      </c>
      <c r="G117" s="82" t="s">
        <v>8</v>
      </c>
    </row>
    <row r="118" spans="2:7">
      <c r="B118" s="78">
        <v>45236.568344907406</v>
      </c>
      <c r="C118" s="79">
        <v>45236.568344907406</v>
      </c>
      <c r="D118" s="95">
        <v>702</v>
      </c>
      <c r="E118" s="80">
        <v>5.98</v>
      </c>
      <c r="F118" s="81">
        <v>4197.96</v>
      </c>
      <c r="G118" s="82" t="s">
        <v>8</v>
      </c>
    </row>
    <row r="119" spans="2:7">
      <c r="B119" s="78">
        <v>45236.568344907406</v>
      </c>
      <c r="C119" s="79">
        <v>45236.568344907406</v>
      </c>
      <c r="D119" s="95">
        <v>524</v>
      </c>
      <c r="E119" s="80">
        <v>5.98</v>
      </c>
      <c r="F119" s="81">
        <v>3133.5200000000004</v>
      </c>
      <c r="G119" s="82" t="s">
        <v>8</v>
      </c>
    </row>
    <row r="120" spans="2:7">
      <c r="B120" s="78">
        <v>45236.579837962963</v>
      </c>
      <c r="C120" s="79">
        <v>45236.579837962963</v>
      </c>
      <c r="D120" s="95">
        <v>312</v>
      </c>
      <c r="E120" s="80">
        <v>5.97</v>
      </c>
      <c r="F120" s="81">
        <v>1862.6399999999999</v>
      </c>
      <c r="G120" s="82" t="s">
        <v>8</v>
      </c>
    </row>
    <row r="121" spans="2:7">
      <c r="B121" s="78">
        <v>45236.582256944443</v>
      </c>
      <c r="C121" s="79">
        <v>45236.582256944443</v>
      </c>
      <c r="D121" s="95">
        <v>2</v>
      </c>
      <c r="E121" s="80">
        <v>5.97</v>
      </c>
      <c r="F121" s="81">
        <v>11.94</v>
      </c>
      <c r="G121" s="82" t="s">
        <v>8</v>
      </c>
    </row>
    <row r="122" spans="2:7">
      <c r="B122" s="78">
        <v>45236.582256944443</v>
      </c>
      <c r="C122" s="79">
        <v>45236.582256944443</v>
      </c>
      <c r="D122" s="95">
        <v>422</v>
      </c>
      <c r="E122" s="80">
        <v>5.97</v>
      </c>
      <c r="F122" s="81">
        <v>2519.3399999999997</v>
      </c>
      <c r="G122" s="82" t="s">
        <v>8</v>
      </c>
    </row>
    <row r="123" spans="2:7">
      <c r="B123" s="78">
        <v>45236.582812499997</v>
      </c>
      <c r="C123" s="79">
        <v>45236.582812499997</v>
      </c>
      <c r="D123" s="95">
        <v>280</v>
      </c>
      <c r="E123" s="80">
        <v>5.9649999999999999</v>
      </c>
      <c r="F123" s="81">
        <v>1670.2</v>
      </c>
      <c r="G123" s="82" t="s">
        <v>8</v>
      </c>
    </row>
    <row r="124" spans="2:7">
      <c r="B124" s="78">
        <v>45236.582812499997</v>
      </c>
      <c r="C124" s="79">
        <v>45236.582812499997</v>
      </c>
      <c r="D124" s="95">
        <v>951</v>
      </c>
      <c r="E124" s="80">
        <v>5.9649999999999999</v>
      </c>
      <c r="F124" s="81">
        <v>5672.7150000000001</v>
      </c>
      <c r="G124" s="82" t="s">
        <v>8</v>
      </c>
    </row>
    <row r="125" spans="2:7">
      <c r="B125" s="78">
        <v>45236.582812499997</v>
      </c>
      <c r="C125" s="79">
        <v>45236.582812499997</v>
      </c>
      <c r="D125" s="95">
        <v>320</v>
      </c>
      <c r="E125" s="80">
        <v>5.9649999999999999</v>
      </c>
      <c r="F125" s="81">
        <v>1908.8</v>
      </c>
      <c r="G125" s="82" t="s">
        <v>19</v>
      </c>
    </row>
    <row r="126" spans="2:7">
      <c r="B126" s="78">
        <v>45236.582812499997</v>
      </c>
      <c r="C126" s="79">
        <v>45236.582812499997</v>
      </c>
      <c r="D126" s="95">
        <v>77</v>
      </c>
      <c r="E126" s="80">
        <v>5.9649999999999999</v>
      </c>
      <c r="F126" s="81">
        <v>459.30500000000001</v>
      </c>
      <c r="G126" s="82" t="s">
        <v>19</v>
      </c>
    </row>
    <row r="127" spans="2:7">
      <c r="B127" s="78">
        <v>45236.583506944444</v>
      </c>
      <c r="C127" s="79">
        <v>45236.583506944444</v>
      </c>
      <c r="D127" s="95">
        <v>210</v>
      </c>
      <c r="E127" s="80">
        <v>5.9649999999999999</v>
      </c>
      <c r="F127" s="81">
        <v>1252.6499999999999</v>
      </c>
      <c r="G127" s="82" t="s">
        <v>19</v>
      </c>
    </row>
    <row r="128" spans="2:7">
      <c r="B128" s="78">
        <v>45236.583506944444</v>
      </c>
      <c r="C128" s="79">
        <v>45236.583506944444</v>
      </c>
      <c r="D128" s="95">
        <v>184</v>
      </c>
      <c r="E128" s="80">
        <v>5.9649999999999999</v>
      </c>
      <c r="F128" s="81">
        <v>1097.56</v>
      </c>
      <c r="G128" s="82" t="s">
        <v>19</v>
      </c>
    </row>
    <row r="129" spans="2:7">
      <c r="B129" s="78">
        <v>45236.589548611111</v>
      </c>
      <c r="C129" s="79">
        <v>45236.589548611111</v>
      </c>
      <c r="D129" s="95">
        <v>448</v>
      </c>
      <c r="E129" s="80">
        <v>5.98</v>
      </c>
      <c r="F129" s="81">
        <v>2679.04</v>
      </c>
      <c r="G129" s="82" t="s">
        <v>8</v>
      </c>
    </row>
    <row r="130" spans="2:7">
      <c r="B130" s="78">
        <v>45236.589548611111</v>
      </c>
      <c r="C130" s="79">
        <v>45236.589548611111</v>
      </c>
      <c r="D130" s="95">
        <v>142</v>
      </c>
      <c r="E130" s="80">
        <v>5.98</v>
      </c>
      <c r="F130" s="81">
        <v>849.16000000000008</v>
      </c>
      <c r="G130" s="82" t="s">
        <v>19</v>
      </c>
    </row>
    <row r="131" spans="2:7">
      <c r="B131" s="78">
        <v>45236.589548611111</v>
      </c>
      <c r="C131" s="79">
        <v>45236.589548611111</v>
      </c>
      <c r="D131" s="95">
        <v>165</v>
      </c>
      <c r="E131" s="80">
        <v>5.98</v>
      </c>
      <c r="F131" s="81">
        <v>986.7</v>
      </c>
      <c r="G131" s="82" t="s">
        <v>19</v>
      </c>
    </row>
    <row r="132" spans="2:7">
      <c r="B132" s="78">
        <v>45236.593402777777</v>
      </c>
      <c r="C132" s="79">
        <v>45236.593402777777</v>
      </c>
      <c r="D132" s="95">
        <v>77</v>
      </c>
      <c r="E132" s="80">
        <v>5.9850000000000003</v>
      </c>
      <c r="F132" s="81">
        <v>460.84500000000003</v>
      </c>
      <c r="G132" s="82" t="s">
        <v>8</v>
      </c>
    </row>
    <row r="133" spans="2:7">
      <c r="B133" s="78">
        <v>45236.593402777777</v>
      </c>
      <c r="C133" s="79">
        <v>45236.593402777777</v>
      </c>
      <c r="D133" s="95">
        <v>94</v>
      </c>
      <c r="E133" s="80">
        <v>5.9850000000000003</v>
      </c>
      <c r="F133" s="81">
        <v>562.59</v>
      </c>
      <c r="G133" s="82" t="s">
        <v>8</v>
      </c>
    </row>
    <row r="134" spans="2:7">
      <c r="B134" s="78">
        <v>45236.593402777777</v>
      </c>
      <c r="C134" s="79">
        <v>45236.593402777777</v>
      </c>
      <c r="D134" s="95">
        <v>763</v>
      </c>
      <c r="E134" s="80">
        <v>5.9850000000000003</v>
      </c>
      <c r="F134" s="81">
        <v>4566.5550000000003</v>
      </c>
      <c r="G134" s="82" t="s">
        <v>8</v>
      </c>
    </row>
    <row r="135" spans="2:7">
      <c r="B135" s="78">
        <v>45236.593402777777</v>
      </c>
      <c r="C135" s="79">
        <v>45236.593402777777</v>
      </c>
      <c r="D135" s="95">
        <v>624</v>
      </c>
      <c r="E135" s="80">
        <v>5.9850000000000003</v>
      </c>
      <c r="F135" s="81">
        <v>3734.6400000000003</v>
      </c>
      <c r="G135" s="82" t="s">
        <v>19</v>
      </c>
    </row>
    <row r="136" spans="2:7">
      <c r="B136" s="78">
        <v>45236.593402777777</v>
      </c>
      <c r="C136" s="79">
        <v>45236.593402777777</v>
      </c>
      <c r="D136" s="95">
        <v>590</v>
      </c>
      <c r="E136" s="80">
        <v>5.9850000000000003</v>
      </c>
      <c r="F136" s="81">
        <v>3531.15</v>
      </c>
      <c r="G136" s="82" t="s">
        <v>19</v>
      </c>
    </row>
    <row r="137" spans="2:7">
      <c r="B137" s="78">
        <v>45236.598703703705</v>
      </c>
      <c r="C137" s="79">
        <v>45236.598703703705</v>
      </c>
      <c r="D137" s="95">
        <v>462</v>
      </c>
      <c r="E137" s="80">
        <v>5.9649999999999999</v>
      </c>
      <c r="F137" s="81">
        <v>2755.83</v>
      </c>
      <c r="G137" s="82" t="s">
        <v>8</v>
      </c>
    </row>
    <row r="138" spans="2:7">
      <c r="B138" s="78">
        <v>45236.609571759262</v>
      </c>
      <c r="C138" s="79">
        <v>45236.609571759262</v>
      </c>
      <c r="D138" s="95">
        <v>848</v>
      </c>
      <c r="E138" s="80">
        <v>5.98</v>
      </c>
      <c r="F138" s="81">
        <v>5071.04</v>
      </c>
      <c r="G138" s="82" t="s">
        <v>8</v>
      </c>
    </row>
    <row r="139" spans="2:7">
      <c r="B139" s="78">
        <v>45236.613043981481</v>
      </c>
      <c r="C139" s="79">
        <v>45236.613043981481</v>
      </c>
      <c r="D139" s="95">
        <v>119</v>
      </c>
      <c r="E139" s="80">
        <v>5.97</v>
      </c>
      <c r="F139" s="81">
        <v>710.43</v>
      </c>
      <c r="G139" s="82" t="s">
        <v>19</v>
      </c>
    </row>
    <row r="140" spans="2:7">
      <c r="B140" s="78">
        <v>45236.613043981481</v>
      </c>
      <c r="C140" s="79">
        <v>45236.613043981481</v>
      </c>
      <c r="D140" s="95">
        <v>119</v>
      </c>
      <c r="E140" s="80">
        <v>5.97</v>
      </c>
      <c r="F140" s="81">
        <v>710.43</v>
      </c>
      <c r="G140" s="82" t="s">
        <v>19</v>
      </c>
    </row>
    <row r="141" spans="2:7">
      <c r="B141" s="78">
        <v>45236.613333333335</v>
      </c>
      <c r="C141" s="79">
        <v>45236.613333333335</v>
      </c>
      <c r="D141" s="95">
        <v>280</v>
      </c>
      <c r="E141" s="80">
        <v>5.97</v>
      </c>
      <c r="F141" s="81">
        <v>1671.6</v>
      </c>
      <c r="G141" s="82" t="s">
        <v>19</v>
      </c>
    </row>
    <row r="142" spans="2:7">
      <c r="B142" s="78">
        <v>45236.613333333335</v>
      </c>
      <c r="C142" s="79">
        <v>45236.613333333335</v>
      </c>
      <c r="D142" s="95">
        <v>300</v>
      </c>
      <c r="E142" s="80">
        <v>5.97</v>
      </c>
      <c r="F142" s="81">
        <v>1791</v>
      </c>
      <c r="G142" s="82" t="s">
        <v>19</v>
      </c>
    </row>
    <row r="143" spans="2:7">
      <c r="B143" s="78">
        <v>45236.613333333335</v>
      </c>
      <c r="C143" s="79">
        <v>45236.613333333335</v>
      </c>
      <c r="D143" s="95">
        <v>125</v>
      </c>
      <c r="E143" s="80">
        <v>5.97</v>
      </c>
      <c r="F143" s="81">
        <v>746.25</v>
      </c>
      <c r="G143" s="82" t="s">
        <v>19</v>
      </c>
    </row>
    <row r="144" spans="2:7">
      <c r="B144" s="78">
        <v>45236.613333333335</v>
      </c>
      <c r="C144" s="79">
        <v>45236.613333333335</v>
      </c>
      <c r="D144" s="95">
        <v>113</v>
      </c>
      <c r="E144" s="80">
        <v>5.97</v>
      </c>
      <c r="F144" s="81">
        <v>674.61</v>
      </c>
      <c r="G144" s="82" t="s">
        <v>19</v>
      </c>
    </row>
    <row r="145" spans="2:7">
      <c r="B145" s="78">
        <v>45236.613333333335</v>
      </c>
      <c r="C145" s="79">
        <v>45236.613333333335</v>
      </c>
      <c r="D145" s="95">
        <v>146</v>
      </c>
      <c r="E145" s="80">
        <v>5.97</v>
      </c>
      <c r="F145" s="81">
        <v>871.62</v>
      </c>
      <c r="G145" s="82" t="s">
        <v>19</v>
      </c>
    </row>
    <row r="146" spans="2:7">
      <c r="B146" s="78">
        <v>45236.617129629631</v>
      </c>
      <c r="C146" s="79">
        <v>45236.617129629631</v>
      </c>
      <c r="D146" s="95">
        <v>237</v>
      </c>
      <c r="E146" s="80">
        <v>5.96</v>
      </c>
      <c r="F146" s="81">
        <v>1412.52</v>
      </c>
      <c r="G146" s="82" t="s">
        <v>19</v>
      </c>
    </row>
    <row r="147" spans="2:7">
      <c r="B147" s="78">
        <v>45236.618055555555</v>
      </c>
      <c r="C147" s="79">
        <v>45236.618055555555</v>
      </c>
      <c r="D147" s="95">
        <v>405</v>
      </c>
      <c r="E147" s="80">
        <v>5.96</v>
      </c>
      <c r="F147" s="81">
        <v>2413.8000000000002</v>
      </c>
      <c r="G147" s="82" t="s">
        <v>19</v>
      </c>
    </row>
    <row r="148" spans="2:7">
      <c r="B148" s="78">
        <v>45236.618055555555</v>
      </c>
      <c r="C148" s="79">
        <v>45236.618055555555</v>
      </c>
      <c r="D148" s="95">
        <v>361</v>
      </c>
      <c r="E148" s="80">
        <v>5.96</v>
      </c>
      <c r="F148" s="81">
        <v>2151.56</v>
      </c>
      <c r="G148" s="82" t="s">
        <v>19</v>
      </c>
    </row>
    <row r="149" spans="2:7">
      <c r="B149" s="78">
        <v>45236.618055555555</v>
      </c>
      <c r="C149" s="79">
        <v>45236.618055555555</v>
      </c>
      <c r="D149" s="95">
        <v>173</v>
      </c>
      <c r="E149" s="80">
        <v>5.96</v>
      </c>
      <c r="F149" s="81">
        <v>1031.08</v>
      </c>
      <c r="G149" s="82" t="s">
        <v>19</v>
      </c>
    </row>
    <row r="150" spans="2:7">
      <c r="B150" s="78">
        <v>45236.63212962963</v>
      </c>
      <c r="C150" s="79">
        <v>45236.63212962963</v>
      </c>
      <c r="D150" s="95">
        <v>1219</v>
      </c>
      <c r="E150" s="80">
        <v>5.98</v>
      </c>
      <c r="F150" s="81">
        <v>7289.6200000000008</v>
      </c>
      <c r="G150" s="82" t="s">
        <v>19</v>
      </c>
    </row>
    <row r="151" spans="2:7">
      <c r="B151" s="78">
        <v>45236.632384259261</v>
      </c>
      <c r="C151" s="79">
        <v>45236.632384259261</v>
      </c>
      <c r="D151" s="95">
        <v>56</v>
      </c>
      <c r="E151" s="80">
        <v>5.95</v>
      </c>
      <c r="F151" s="81">
        <v>333.2</v>
      </c>
      <c r="G151" s="82" t="s">
        <v>8</v>
      </c>
    </row>
    <row r="152" spans="2:7">
      <c r="B152" s="78">
        <v>45236.632384259261</v>
      </c>
      <c r="C152" s="79">
        <v>45236.632384259261</v>
      </c>
      <c r="D152" s="95">
        <v>300</v>
      </c>
      <c r="E152" s="80">
        <v>5.95</v>
      </c>
      <c r="F152" s="81">
        <v>1785</v>
      </c>
      <c r="G152" s="82" t="s">
        <v>8</v>
      </c>
    </row>
    <row r="153" spans="2:7">
      <c r="B153" s="78">
        <v>45236.649652777778</v>
      </c>
      <c r="C153" s="79">
        <v>45236.649652777778</v>
      </c>
      <c r="D153" s="95">
        <v>397</v>
      </c>
      <c r="E153" s="80">
        <v>5.98</v>
      </c>
      <c r="F153" s="81">
        <v>2374.06</v>
      </c>
      <c r="G153" s="82" t="s">
        <v>19</v>
      </c>
    </row>
    <row r="154" spans="2:7">
      <c r="B154" s="78">
        <v>45236.649652777778</v>
      </c>
      <c r="C154" s="79">
        <v>45236.649652777778</v>
      </c>
      <c r="D154" s="95">
        <v>54</v>
      </c>
      <c r="E154" s="80">
        <v>5.98</v>
      </c>
      <c r="F154" s="81">
        <v>322.92</v>
      </c>
      <c r="G154" s="82" t="s">
        <v>19</v>
      </c>
    </row>
    <row r="155" spans="2:7">
      <c r="B155" s="78">
        <v>45236.649652777778</v>
      </c>
      <c r="C155" s="79">
        <v>45236.649652777778</v>
      </c>
      <c r="D155" s="95">
        <v>654</v>
      </c>
      <c r="E155" s="80">
        <v>5.98</v>
      </c>
      <c r="F155" s="81">
        <v>3910.92</v>
      </c>
      <c r="G155" s="82" t="s">
        <v>19</v>
      </c>
    </row>
    <row r="156" spans="2:7">
      <c r="B156" s="78">
        <v>45236.649652777778</v>
      </c>
      <c r="C156" s="79">
        <v>45236.649652777778</v>
      </c>
      <c r="D156" s="95">
        <v>587</v>
      </c>
      <c r="E156" s="80">
        <v>5.98</v>
      </c>
      <c r="F156" s="81">
        <v>3510.26</v>
      </c>
      <c r="G156" s="82" t="s">
        <v>19</v>
      </c>
    </row>
    <row r="157" spans="2:7">
      <c r="B157" s="78">
        <v>45236.649652777778</v>
      </c>
      <c r="C157" s="79">
        <v>45236.649652777778</v>
      </c>
      <c r="D157" s="95">
        <v>300</v>
      </c>
      <c r="E157" s="80">
        <v>5.98</v>
      </c>
      <c r="F157" s="81">
        <v>1794.0000000000002</v>
      </c>
      <c r="G157" s="82" t="s">
        <v>19</v>
      </c>
    </row>
    <row r="158" spans="2:7">
      <c r="B158" s="78">
        <v>45236.649652777778</v>
      </c>
      <c r="C158" s="79">
        <v>45236.649652777778</v>
      </c>
      <c r="D158" s="95">
        <v>300</v>
      </c>
      <c r="E158" s="80">
        <v>5.98</v>
      </c>
      <c r="F158" s="81">
        <v>1794.0000000000002</v>
      </c>
      <c r="G158" s="82" t="s">
        <v>19</v>
      </c>
    </row>
    <row r="159" spans="2:7">
      <c r="B159" s="78">
        <v>45236.653263888889</v>
      </c>
      <c r="C159" s="79">
        <v>45236.653263888889</v>
      </c>
      <c r="D159" s="95">
        <v>246</v>
      </c>
      <c r="E159" s="80">
        <v>5.9850000000000003</v>
      </c>
      <c r="F159" s="81">
        <v>1472.3100000000002</v>
      </c>
      <c r="G159" s="82" t="s">
        <v>19</v>
      </c>
    </row>
    <row r="160" spans="2:7">
      <c r="B160" s="78">
        <v>45236.653263888889</v>
      </c>
      <c r="C160" s="79">
        <v>45236.653263888889</v>
      </c>
      <c r="D160" s="95">
        <v>335</v>
      </c>
      <c r="E160" s="80">
        <v>5.9850000000000003</v>
      </c>
      <c r="F160" s="81">
        <v>2004.9750000000001</v>
      </c>
      <c r="G160" s="82" t="s">
        <v>19</v>
      </c>
    </row>
    <row r="161" spans="2:7">
      <c r="B161" s="78">
        <v>45236.653263888889</v>
      </c>
      <c r="C161" s="79">
        <v>45236.653263888889</v>
      </c>
      <c r="D161" s="95">
        <v>300</v>
      </c>
      <c r="E161" s="80">
        <v>5.9850000000000003</v>
      </c>
      <c r="F161" s="81">
        <v>1795.5</v>
      </c>
      <c r="G161" s="82" t="s">
        <v>19</v>
      </c>
    </row>
    <row r="162" spans="2:7">
      <c r="B162" s="78">
        <v>45236.653263888889</v>
      </c>
      <c r="C162" s="79">
        <v>45236.653263888889</v>
      </c>
      <c r="D162" s="95">
        <v>300</v>
      </c>
      <c r="E162" s="80">
        <v>5.9850000000000003</v>
      </c>
      <c r="F162" s="81">
        <v>1795.5</v>
      </c>
      <c r="G162" s="82" t="s">
        <v>19</v>
      </c>
    </row>
    <row r="163" spans="2:7">
      <c r="B163" s="78">
        <v>45236.659826388888</v>
      </c>
      <c r="C163" s="79">
        <v>45236.659826388888</v>
      </c>
      <c r="D163" s="95">
        <v>595</v>
      </c>
      <c r="E163" s="80">
        <v>5.95</v>
      </c>
      <c r="F163" s="81">
        <v>3540.25</v>
      </c>
      <c r="G163" s="82" t="s">
        <v>8</v>
      </c>
    </row>
    <row r="164" spans="2:7">
      <c r="B164" s="78">
        <v>45236.659930555557</v>
      </c>
      <c r="C164" s="79">
        <v>45236.659930555557</v>
      </c>
      <c r="D164" s="95">
        <v>75</v>
      </c>
      <c r="E164" s="80">
        <v>5.95</v>
      </c>
      <c r="F164" s="81">
        <v>446.25</v>
      </c>
      <c r="G164" s="82" t="s">
        <v>8</v>
      </c>
    </row>
    <row r="165" spans="2:7">
      <c r="B165" s="78">
        <v>45236.659930555557</v>
      </c>
      <c r="C165" s="79">
        <v>45236.659930555557</v>
      </c>
      <c r="D165" s="95">
        <v>51</v>
      </c>
      <c r="E165" s="80">
        <v>5.95</v>
      </c>
      <c r="F165" s="81">
        <v>303.45</v>
      </c>
      <c r="G165" s="82" t="s">
        <v>8</v>
      </c>
    </row>
    <row r="166" spans="2:7">
      <c r="B166" s="78">
        <v>45236.659930555557</v>
      </c>
      <c r="C166" s="79">
        <v>45236.659930555557</v>
      </c>
      <c r="D166" s="95">
        <v>375</v>
      </c>
      <c r="E166" s="80">
        <v>5.95</v>
      </c>
      <c r="F166" s="81">
        <v>2231.25</v>
      </c>
      <c r="G166" s="82" t="s">
        <v>8</v>
      </c>
    </row>
    <row r="167" spans="2:7">
      <c r="B167" s="78">
        <v>45236.659930555557</v>
      </c>
      <c r="C167" s="79">
        <v>45236.659930555557</v>
      </c>
      <c r="D167" s="95">
        <v>14</v>
      </c>
      <c r="E167" s="80">
        <v>5.95</v>
      </c>
      <c r="F167" s="81">
        <v>83.3</v>
      </c>
      <c r="G167" s="82" t="s">
        <v>8</v>
      </c>
    </row>
    <row r="168" spans="2:7">
      <c r="B168" s="78">
        <v>45236.659930555557</v>
      </c>
      <c r="C168" s="79">
        <v>45236.659930555557</v>
      </c>
      <c r="D168" s="95">
        <v>140</v>
      </c>
      <c r="E168" s="80">
        <v>5.95</v>
      </c>
      <c r="F168" s="81">
        <v>833</v>
      </c>
      <c r="G168" s="82" t="s">
        <v>8</v>
      </c>
    </row>
    <row r="169" spans="2:7">
      <c r="B169" s="78">
        <v>45236.659930555557</v>
      </c>
      <c r="C169" s="79">
        <v>45236.659930555557</v>
      </c>
      <c r="D169" s="95">
        <v>498</v>
      </c>
      <c r="E169" s="80">
        <v>5.95</v>
      </c>
      <c r="F169" s="81">
        <v>2963.1</v>
      </c>
      <c r="G169" s="82" t="s">
        <v>8</v>
      </c>
    </row>
    <row r="170" spans="2:7">
      <c r="B170" s="78">
        <v>45236.661296296297</v>
      </c>
      <c r="C170" s="79">
        <v>45236.661296296297</v>
      </c>
      <c r="D170" s="95">
        <v>492</v>
      </c>
      <c r="E170" s="80">
        <v>5.95</v>
      </c>
      <c r="F170" s="81">
        <v>2927.4</v>
      </c>
      <c r="G170" s="82" t="s">
        <v>8</v>
      </c>
    </row>
    <row r="171" spans="2:7">
      <c r="B171" s="78">
        <v>45236.662453703706</v>
      </c>
      <c r="C171" s="79">
        <v>45236.662453703706</v>
      </c>
      <c r="D171" s="95">
        <v>1157</v>
      </c>
      <c r="E171" s="80">
        <v>5.9450000000000003</v>
      </c>
      <c r="F171" s="81">
        <v>6878.3650000000007</v>
      </c>
      <c r="G171" s="82" t="s">
        <v>19</v>
      </c>
    </row>
    <row r="172" spans="2:7">
      <c r="B172" s="78">
        <v>45236.668344907404</v>
      </c>
      <c r="C172" s="79">
        <v>45236.668344907404</v>
      </c>
      <c r="D172" s="95">
        <v>654</v>
      </c>
      <c r="E172" s="80">
        <v>5.9349999999999996</v>
      </c>
      <c r="F172" s="81">
        <v>3881.49</v>
      </c>
      <c r="G172" s="82" t="s">
        <v>8</v>
      </c>
    </row>
    <row r="173" spans="2:7">
      <c r="B173" s="78">
        <v>45236.668344907404</v>
      </c>
      <c r="C173" s="79">
        <v>45236.668344907404</v>
      </c>
      <c r="D173" s="95">
        <v>182</v>
      </c>
      <c r="E173" s="80">
        <v>5.94</v>
      </c>
      <c r="F173" s="81">
        <v>1081.0800000000002</v>
      </c>
      <c r="G173" s="82" t="s">
        <v>8</v>
      </c>
    </row>
    <row r="174" spans="2:7">
      <c r="B174" s="78">
        <v>45236.668344907404</v>
      </c>
      <c r="C174" s="79">
        <v>45236.668344907404</v>
      </c>
      <c r="D174" s="95">
        <v>675</v>
      </c>
      <c r="E174" s="80">
        <v>5.94</v>
      </c>
      <c r="F174" s="81">
        <v>4009.5000000000005</v>
      </c>
      <c r="G174" s="82" t="s">
        <v>8</v>
      </c>
    </row>
    <row r="175" spans="2:7">
      <c r="B175" s="78">
        <v>45236.668344907404</v>
      </c>
      <c r="C175" s="79">
        <v>45236.668344907404</v>
      </c>
      <c r="D175" s="95">
        <v>278</v>
      </c>
      <c r="E175" s="80">
        <v>5.94</v>
      </c>
      <c r="F175" s="81">
        <v>1651.3200000000002</v>
      </c>
      <c r="G175" s="82" t="s">
        <v>8</v>
      </c>
    </row>
    <row r="176" spans="2:7">
      <c r="B176" s="78">
        <v>45236.668344907404</v>
      </c>
      <c r="C176" s="79">
        <v>45236.668344907404</v>
      </c>
      <c r="D176" s="95">
        <v>320</v>
      </c>
      <c r="E176" s="80">
        <v>5.94</v>
      </c>
      <c r="F176" s="81">
        <v>1900.8000000000002</v>
      </c>
      <c r="G176" s="82" t="s">
        <v>19</v>
      </c>
    </row>
    <row r="177" spans="2:7">
      <c r="B177" s="78">
        <v>45236.668344907404</v>
      </c>
      <c r="C177" s="79">
        <v>45236.668344907404</v>
      </c>
      <c r="D177" s="95">
        <v>704</v>
      </c>
      <c r="E177" s="80">
        <v>5.94</v>
      </c>
      <c r="F177" s="81">
        <v>4181.76</v>
      </c>
      <c r="G177" s="82" t="s">
        <v>19</v>
      </c>
    </row>
    <row r="178" spans="2:7">
      <c r="B178" s="78">
        <v>45236.673784722225</v>
      </c>
      <c r="C178" s="79">
        <v>45236.673784722225</v>
      </c>
      <c r="D178" s="95">
        <v>234</v>
      </c>
      <c r="E178" s="80">
        <v>5.9349999999999996</v>
      </c>
      <c r="F178" s="81">
        <v>1388.79</v>
      </c>
      <c r="G178" s="82" t="s">
        <v>8</v>
      </c>
    </row>
    <row r="179" spans="2:7">
      <c r="B179" s="78">
        <v>45236.673784722225</v>
      </c>
      <c r="C179" s="79">
        <v>45236.673784722225</v>
      </c>
      <c r="D179" s="95">
        <v>237</v>
      </c>
      <c r="E179" s="80">
        <v>5.9349999999999996</v>
      </c>
      <c r="F179" s="81">
        <v>1406.5949999999998</v>
      </c>
      <c r="G179" s="82" t="s">
        <v>8</v>
      </c>
    </row>
    <row r="180" spans="2:7">
      <c r="B180" s="78">
        <v>45236.673784722225</v>
      </c>
      <c r="C180" s="79">
        <v>45236.673784722225</v>
      </c>
      <c r="D180" s="95">
        <v>600</v>
      </c>
      <c r="E180" s="80">
        <v>5.9349999999999996</v>
      </c>
      <c r="F180" s="81">
        <v>3560.9999999999995</v>
      </c>
      <c r="G180" s="82" t="s">
        <v>8</v>
      </c>
    </row>
    <row r="181" spans="2:7">
      <c r="B181" s="78">
        <v>45236.673784722225</v>
      </c>
      <c r="C181" s="79">
        <v>45236.673784722225</v>
      </c>
      <c r="D181" s="95">
        <v>579</v>
      </c>
      <c r="E181" s="80">
        <v>5.9349999999999996</v>
      </c>
      <c r="F181" s="81">
        <v>3436.3649999999998</v>
      </c>
      <c r="G181" s="82" t="s">
        <v>8</v>
      </c>
    </row>
    <row r="182" spans="2:7">
      <c r="B182" s="78">
        <v>45236.673784722225</v>
      </c>
      <c r="C182" s="79">
        <v>45236.673784722225</v>
      </c>
      <c r="D182" s="95">
        <v>1000</v>
      </c>
      <c r="E182" s="80">
        <v>5.9349999999999996</v>
      </c>
      <c r="F182" s="81">
        <v>5935</v>
      </c>
      <c r="G182" s="82" t="s">
        <v>19</v>
      </c>
    </row>
    <row r="183" spans="2:7">
      <c r="B183" s="78">
        <v>45236.67527777778</v>
      </c>
      <c r="C183" s="79">
        <v>45236.67527777778</v>
      </c>
      <c r="D183" s="95">
        <v>585</v>
      </c>
      <c r="E183" s="80">
        <v>5.9249999999999998</v>
      </c>
      <c r="F183" s="81">
        <v>3466.125</v>
      </c>
      <c r="G183" s="82" t="s">
        <v>8</v>
      </c>
    </row>
    <row r="184" spans="2:7">
      <c r="B184" s="78">
        <v>45236.676469907405</v>
      </c>
      <c r="C184" s="79">
        <v>45236.676469907405</v>
      </c>
      <c r="D184" s="95">
        <v>40</v>
      </c>
      <c r="E184" s="80">
        <v>5.915</v>
      </c>
      <c r="F184" s="81">
        <v>236.6</v>
      </c>
      <c r="G184" s="82" t="s">
        <v>8</v>
      </c>
    </row>
    <row r="185" spans="2:7">
      <c r="B185" s="78">
        <v>45236.676574074074</v>
      </c>
      <c r="C185" s="79">
        <v>45236.676574074074</v>
      </c>
      <c r="D185" s="95">
        <v>584</v>
      </c>
      <c r="E185" s="80">
        <v>5.915</v>
      </c>
      <c r="F185" s="81">
        <v>3454.36</v>
      </c>
      <c r="G185" s="82" t="s">
        <v>8</v>
      </c>
    </row>
    <row r="186" spans="2:7">
      <c r="B186" s="78">
        <v>45236.679293981484</v>
      </c>
      <c r="C186" s="79">
        <v>45236.679293981484</v>
      </c>
      <c r="D186" s="95">
        <v>565</v>
      </c>
      <c r="E186" s="80">
        <v>5.92</v>
      </c>
      <c r="F186" s="81">
        <v>3344.8</v>
      </c>
      <c r="G186" s="82" t="s">
        <v>8</v>
      </c>
    </row>
    <row r="187" spans="2:7">
      <c r="B187" s="78">
        <v>45236.679293981484</v>
      </c>
      <c r="C187" s="79">
        <v>45236.679293981484</v>
      </c>
      <c r="D187" s="95">
        <v>72</v>
      </c>
      <c r="E187" s="80">
        <v>5.92</v>
      </c>
      <c r="F187" s="81">
        <v>426.24</v>
      </c>
      <c r="G187" s="82" t="s">
        <v>19</v>
      </c>
    </row>
    <row r="188" spans="2:7">
      <c r="B188" s="78">
        <v>45236.679293981484</v>
      </c>
      <c r="C188" s="79">
        <v>45236.679293981484</v>
      </c>
      <c r="D188" s="95">
        <v>555</v>
      </c>
      <c r="E188" s="80">
        <v>5.92</v>
      </c>
      <c r="F188" s="81">
        <v>3285.6</v>
      </c>
      <c r="G188" s="82" t="s">
        <v>19</v>
      </c>
    </row>
    <row r="189" spans="2:7">
      <c r="B189" s="78">
        <v>45236.679293981484</v>
      </c>
      <c r="C189" s="79">
        <v>45236.679293981484</v>
      </c>
      <c r="D189" s="95">
        <v>183</v>
      </c>
      <c r="E189" s="80">
        <v>5.92</v>
      </c>
      <c r="F189" s="81">
        <v>1083.3599999999999</v>
      </c>
      <c r="G189" s="82" t="s">
        <v>19</v>
      </c>
    </row>
    <row r="190" spans="2:7">
      <c r="B190" s="78">
        <v>45236.679293981484</v>
      </c>
      <c r="C190" s="79">
        <v>45236.679293981484</v>
      </c>
      <c r="D190" s="95">
        <v>300</v>
      </c>
      <c r="E190" s="80">
        <v>5.92</v>
      </c>
      <c r="F190" s="81">
        <v>1776</v>
      </c>
      <c r="G190" s="82" t="s">
        <v>19</v>
      </c>
    </row>
    <row r="191" spans="2:7">
      <c r="B191" s="78">
        <v>45236.679293981484</v>
      </c>
      <c r="C191" s="79">
        <v>45236.679293981484</v>
      </c>
      <c r="D191" s="95">
        <v>11</v>
      </c>
      <c r="E191" s="80">
        <v>5.92</v>
      </c>
      <c r="F191" s="81">
        <v>65.12</v>
      </c>
      <c r="G191" s="82" t="s">
        <v>19</v>
      </c>
    </row>
    <row r="192" spans="2:7">
      <c r="B192" s="78">
        <v>45236.679583333331</v>
      </c>
      <c r="C192" s="79">
        <v>45236.679583333331</v>
      </c>
      <c r="D192" s="95">
        <v>459</v>
      </c>
      <c r="E192" s="80">
        <v>5.915</v>
      </c>
      <c r="F192" s="81">
        <v>2714.9850000000001</v>
      </c>
      <c r="G192" s="82" t="s">
        <v>8</v>
      </c>
    </row>
    <row r="193" spans="2:7">
      <c r="B193" s="78">
        <v>45236.68482638889</v>
      </c>
      <c r="C193" s="79">
        <v>45236.68482638889</v>
      </c>
      <c r="D193" s="95">
        <v>593</v>
      </c>
      <c r="E193" s="80">
        <v>5.915</v>
      </c>
      <c r="F193" s="81">
        <v>3507.5949999999998</v>
      </c>
      <c r="G193" s="82" t="s">
        <v>8</v>
      </c>
    </row>
    <row r="194" spans="2:7">
      <c r="B194" s="78">
        <v>45236.68482638889</v>
      </c>
      <c r="C194" s="79">
        <v>45236.68482638889</v>
      </c>
      <c r="D194" s="95">
        <v>1226</v>
      </c>
      <c r="E194" s="80">
        <v>5.92</v>
      </c>
      <c r="F194" s="81">
        <v>7257.92</v>
      </c>
      <c r="G194" s="82" t="s">
        <v>8</v>
      </c>
    </row>
    <row r="195" spans="2:7">
      <c r="B195" s="78">
        <v>45236.69253472222</v>
      </c>
      <c r="C195" s="79">
        <v>45236.69253472222</v>
      </c>
      <c r="D195" s="95">
        <v>423</v>
      </c>
      <c r="E195" s="80">
        <v>5.915</v>
      </c>
      <c r="F195" s="81">
        <v>2502.0450000000001</v>
      </c>
      <c r="G195" s="82" t="s">
        <v>8</v>
      </c>
    </row>
    <row r="196" spans="2:7">
      <c r="B196" s="78">
        <v>45236.69253472222</v>
      </c>
      <c r="C196" s="79">
        <v>45236.69253472222</v>
      </c>
      <c r="D196" s="95">
        <v>1528</v>
      </c>
      <c r="E196" s="80">
        <v>5.915</v>
      </c>
      <c r="F196" s="81">
        <v>9038.1200000000008</v>
      </c>
      <c r="G196" s="82" t="s">
        <v>8</v>
      </c>
    </row>
    <row r="197" spans="2:7">
      <c r="B197" s="78">
        <v>45236.69253472222</v>
      </c>
      <c r="C197" s="79">
        <v>45236.69253472222</v>
      </c>
      <c r="D197" s="95">
        <v>52</v>
      </c>
      <c r="E197" s="80">
        <v>5.915</v>
      </c>
      <c r="F197" s="81">
        <v>307.58</v>
      </c>
      <c r="G197" s="82" t="s">
        <v>8</v>
      </c>
    </row>
    <row r="198" spans="2:7">
      <c r="B198" s="78">
        <v>45236.69253472222</v>
      </c>
      <c r="C198" s="79">
        <v>45236.69253472222</v>
      </c>
      <c r="D198" s="95">
        <v>234</v>
      </c>
      <c r="E198" s="80">
        <v>5.915</v>
      </c>
      <c r="F198" s="81">
        <v>1384.11</v>
      </c>
      <c r="G198" s="82" t="s">
        <v>8</v>
      </c>
    </row>
    <row r="199" spans="2:7">
      <c r="B199" s="78">
        <v>45236.69253472222</v>
      </c>
      <c r="C199" s="79">
        <v>45236.69253472222</v>
      </c>
      <c r="D199" s="95">
        <v>232</v>
      </c>
      <c r="E199" s="80">
        <v>5.915</v>
      </c>
      <c r="F199" s="81">
        <v>1372.28</v>
      </c>
      <c r="G199" s="82" t="s">
        <v>8</v>
      </c>
    </row>
    <row r="200" spans="2:7">
      <c r="B200" s="78">
        <v>45236.69253472222</v>
      </c>
      <c r="C200" s="79">
        <v>45236.69253472222</v>
      </c>
      <c r="D200" s="95">
        <v>424</v>
      </c>
      <c r="E200" s="80">
        <v>5.92</v>
      </c>
      <c r="F200" s="81">
        <v>2510.08</v>
      </c>
      <c r="G200" s="82" t="s">
        <v>8</v>
      </c>
    </row>
    <row r="201" spans="2:7">
      <c r="B201" s="78">
        <v>45236.69253472222</v>
      </c>
      <c r="C201" s="79">
        <v>45236.69253472222</v>
      </c>
      <c r="D201" s="95">
        <v>37</v>
      </c>
      <c r="E201" s="80">
        <v>5.92</v>
      </c>
      <c r="F201" s="81">
        <v>219.04</v>
      </c>
      <c r="G201" s="82" t="s">
        <v>19</v>
      </c>
    </row>
    <row r="202" spans="2:7">
      <c r="B202" s="78">
        <v>45236.69253472222</v>
      </c>
      <c r="C202" s="79">
        <v>45236.69253472222</v>
      </c>
      <c r="D202" s="95">
        <v>300</v>
      </c>
      <c r="E202" s="80">
        <v>5.92</v>
      </c>
      <c r="F202" s="81">
        <v>1776</v>
      </c>
      <c r="G202" s="82" t="s">
        <v>19</v>
      </c>
    </row>
    <row r="203" spans="2:7">
      <c r="B203" s="78">
        <v>45236.69253472222</v>
      </c>
      <c r="C203" s="79">
        <v>45236.69253472222</v>
      </c>
      <c r="D203" s="95">
        <v>1003</v>
      </c>
      <c r="E203" s="80">
        <v>5.92</v>
      </c>
      <c r="F203" s="81">
        <v>5937.76</v>
      </c>
      <c r="G203" s="82" t="s">
        <v>19</v>
      </c>
    </row>
    <row r="204" spans="2:7">
      <c r="B204" s="78">
        <v>45236.69803240741</v>
      </c>
      <c r="C204" s="79">
        <v>45236.69803240741</v>
      </c>
      <c r="D204" s="95">
        <v>600</v>
      </c>
      <c r="E204" s="80">
        <v>5.92</v>
      </c>
      <c r="F204" s="81">
        <v>3552</v>
      </c>
      <c r="G204" s="82" t="s">
        <v>8</v>
      </c>
    </row>
    <row r="205" spans="2:7">
      <c r="B205" s="78">
        <v>45236.69803240741</v>
      </c>
      <c r="C205" s="79">
        <v>45236.69803240741</v>
      </c>
      <c r="D205" s="95">
        <v>714</v>
      </c>
      <c r="E205" s="80">
        <v>5.92</v>
      </c>
      <c r="F205" s="81">
        <v>4226.88</v>
      </c>
      <c r="G205" s="82" t="s">
        <v>8</v>
      </c>
    </row>
    <row r="206" spans="2:7">
      <c r="B206" s="78">
        <v>45236.69803240741</v>
      </c>
      <c r="C206" s="79">
        <v>45236.69803240741</v>
      </c>
      <c r="D206" s="95">
        <v>289</v>
      </c>
      <c r="E206" s="80">
        <v>5.92</v>
      </c>
      <c r="F206" s="81">
        <v>1710.8799999999999</v>
      </c>
      <c r="G206" s="82" t="s">
        <v>8</v>
      </c>
    </row>
    <row r="207" spans="2:7">
      <c r="B207" s="78">
        <v>45236.69803240741</v>
      </c>
      <c r="C207" s="79">
        <v>45236.69803240741</v>
      </c>
      <c r="D207" s="95">
        <v>349</v>
      </c>
      <c r="E207" s="80">
        <v>5.92</v>
      </c>
      <c r="F207" s="81">
        <v>2066.08</v>
      </c>
      <c r="G207" s="82" t="s">
        <v>19</v>
      </c>
    </row>
    <row r="208" spans="2:7">
      <c r="B208" s="78">
        <v>45236.69803240741</v>
      </c>
      <c r="C208" s="79">
        <v>45236.69803240741</v>
      </c>
      <c r="D208" s="95">
        <v>379</v>
      </c>
      <c r="E208" s="80">
        <v>5.92</v>
      </c>
      <c r="F208" s="81">
        <v>2243.6799999999998</v>
      </c>
      <c r="G208" s="82" t="s">
        <v>19</v>
      </c>
    </row>
    <row r="209" spans="2:7">
      <c r="B209" s="78">
        <v>45236.69803240741</v>
      </c>
      <c r="C209" s="79">
        <v>45236.69803240741</v>
      </c>
      <c r="D209" s="95">
        <v>300</v>
      </c>
      <c r="E209" s="80">
        <v>5.92</v>
      </c>
      <c r="F209" s="81">
        <v>1776</v>
      </c>
      <c r="G209" s="82" t="s">
        <v>19</v>
      </c>
    </row>
    <row r="210" spans="2:7">
      <c r="B210" s="78">
        <v>45236.69803240741</v>
      </c>
      <c r="C210" s="79">
        <v>45236.69803240741</v>
      </c>
      <c r="D210" s="95">
        <v>75</v>
      </c>
      <c r="E210" s="80">
        <v>5.92</v>
      </c>
      <c r="F210" s="81">
        <v>444</v>
      </c>
      <c r="G210" s="82" t="s">
        <v>19</v>
      </c>
    </row>
    <row r="211" spans="2:7">
      <c r="B211" s="78">
        <v>45236.698796296296</v>
      </c>
      <c r="C211" s="79">
        <v>45236.698796296296</v>
      </c>
      <c r="D211" s="95">
        <v>206</v>
      </c>
      <c r="E211" s="80">
        <v>5.91</v>
      </c>
      <c r="F211" s="81">
        <v>1217.46</v>
      </c>
      <c r="G211" s="82" t="s">
        <v>8</v>
      </c>
    </row>
    <row r="212" spans="2:7">
      <c r="B212" s="78">
        <v>45236.698807870373</v>
      </c>
      <c r="C212" s="79">
        <v>45236.698807870373</v>
      </c>
      <c r="D212" s="95">
        <v>217</v>
      </c>
      <c r="E212" s="80">
        <v>5.91</v>
      </c>
      <c r="F212" s="81">
        <v>1282.47</v>
      </c>
      <c r="G212" s="82" t="s">
        <v>8</v>
      </c>
    </row>
    <row r="213" spans="2:7">
      <c r="B213" s="78">
        <v>45236.698807870373</v>
      </c>
      <c r="C213" s="79">
        <v>45236.698807870373</v>
      </c>
      <c r="D213" s="95">
        <v>1</v>
      </c>
      <c r="E213" s="80">
        <v>5.91</v>
      </c>
      <c r="F213" s="81">
        <v>5.91</v>
      </c>
      <c r="G213" s="82" t="s">
        <v>8</v>
      </c>
    </row>
    <row r="214" spans="2:7">
      <c r="B214" s="78">
        <v>45236.698807870373</v>
      </c>
      <c r="C214" s="79">
        <v>45236.698807870373</v>
      </c>
      <c r="D214" s="95">
        <v>232</v>
      </c>
      <c r="E214" s="80">
        <v>5.91</v>
      </c>
      <c r="F214" s="81">
        <v>1371.1200000000001</v>
      </c>
      <c r="G214" s="82" t="s">
        <v>8</v>
      </c>
    </row>
    <row r="215" spans="2:7">
      <c r="B215" s="78">
        <v>45236.705381944441</v>
      </c>
      <c r="C215" s="79">
        <v>45236.705381944441</v>
      </c>
      <c r="D215" s="95">
        <v>162</v>
      </c>
      <c r="E215" s="80">
        <v>5.9249999999999998</v>
      </c>
      <c r="F215" s="81">
        <v>959.85</v>
      </c>
      <c r="G215" s="82" t="s">
        <v>8</v>
      </c>
    </row>
    <row r="216" spans="2:7">
      <c r="B216" s="78">
        <v>45236.705682870372</v>
      </c>
      <c r="C216" s="79">
        <v>45236.705682870372</v>
      </c>
      <c r="D216" s="95">
        <v>772</v>
      </c>
      <c r="E216" s="80">
        <v>5.92</v>
      </c>
      <c r="F216" s="81">
        <v>4570.24</v>
      </c>
      <c r="G216" s="82" t="s">
        <v>8</v>
      </c>
    </row>
    <row r="217" spans="2:7">
      <c r="B217" s="78">
        <v>45236.705682870372</v>
      </c>
      <c r="C217" s="79">
        <v>45236.705682870372</v>
      </c>
      <c r="D217" s="95">
        <v>504</v>
      </c>
      <c r="E217" s="80">
        <v>5.92</v>
      </c>
      <c r="F217" s="81">
        <v>2983.68</v>
      </c>
      <c r="G217" s="82" t="s">
        <v>8</v>
      </c>
    </row>
    <row r="218" spans="2:7">
      <c r="B218" s="78">
        <v>45236.705682870372</v>
      </c>
      <c r="C218" s="79">
        <v>45236.705682870372</v>
      </c>
      <c r="D218" s="95">
        <v>11</v>
      </c>
      <c r="E218" s="80">
        <v>5.92</v>
      </c>
      <c r="F218" s="81">
        <v>65.12</v>
      </c>
      <c r="G218" s="82" t="s">
        <v>8</v>
      </c>
    </row>
    <row r="219" spans="2:7">
      <c r="B219" s="78">
        <v>45236.705682870372</v>
      </c>
      <c r="C219" s="79">
        <v>45236.705682870372</v>
      </c>
      <c r="D219" s="95">
        <v>504</v>
      </c>
      <c r="E219" s="80">
        <v>5.92</v>
      </c>
      <c r="F219" s="81">
        <v>2983.68</v>
      </c>
      <c r="G219" s="82" t="s">
        <v>8</v>
      </c>
    </row>
    <row r="220" spans="2:7">
      <c r="B220" s="78">
        <v>45236.705682870372</v>
      </c>
      <c r="C220" s="79">
        <v>45236.705682870372</v>
      </c>
      <c r="D220" s="95">
        <v>644</v>
      </c>
      <c r="E220" s="80">
        <v>5.92</v>
      </c>
      <c r="F220" s="81">
        <v>3812.48</v>
      </c>
      <c r="G220" s="82" t="s">
        <v>8</v>
      </c>
    </row>
    <row r="221" spans="2:7">
      <c r="B221" s="78">
        <v>45236.705682870372</v>
      </c>
      <c r="C221" s="79">
        <v>45236.705682870372</v>
      </c>
      <c r="D221" s="95">
        <v>442</v>
      </c>
      <c r="E221" s="80">
        <v>5.92</v>
      </c>
      <c r="F221" s="81">
        <v>2616.64</v>
      </c>
      <c r="G221" s="82" t="s">
        <v>19</v>
      </c>
    </row>
    <row r="222" spans="2:7">
      <c r="B222" s="78">
        <v>45236.705682870372</v>
      </c>
      <c r="C222" s="79">
        <v>45236.705682870372</v>
      </c>
      <c r="D222" s="95">
        <v>727</v>
      </c>
      <c r="E222" s="80">
        <v>5.92</v>
      </c>
      <c r="F222" s="81">
        <v>4303.84</v>
      </c>
      <c r="G222" s="82" t="s">
        <v>19</v>
      </c>
    </row>
    <row r="223" spans="2:7">
      <c r="B223" s="78">
        <v>45236.708078703705</v>
      </c>
      <c r="C223" s="79">
        <v>45236.708078703705</v>
      </c>
      <c r="D223" s="95">
        <v>642</v>
      </c>
      <c r="E223" s="80">
        <v>5.91</v>
      </c>
      <c r="F223" s="81">
        <v>3794.2200000000003</v>
      </c>
      <c r="G223" s="82" t="s">
        <v>8</v>
      </c>
    </row>
    <row r="224" spans="2:7">
      <c r="B224" s="78">
        <v>45236.709108796298</v>
      </c>
      <c r="C224" s="79">
        <v>45236.709108796298</v>
      </c>
      <c r="D224" s="95">
        <v>374</v>
      </c>
      <c r="E224" s="80">
        <v>5.9050000000000002</v>
      </c>
      <c r="F224" s="81">
        <v>2208.4700000000003</v>
      </c>
      <c r="G224" s="82" t="s">
        <v>8</v>
      </c>
    </row>
    <row r="225" spans="2:7">
      <c r="B225" s="78">
        <v>45236.709108796298</v>
      </c>
      <c r="C225" s="79">
        <v>45236.709108796298</v>
      </c>
      <c r="D225" s="95">
        <v>83</v>
      </c>
      <c r="E225" s="80">
        <v>5.9050000000000002</v>
      </c>
      <c r="F225" s="81">
        <v>490.11500000000001</v>
      </c>
      <c r="G225" s="82" t="s">
        <v>8</v>
      </c>
    </row>
    <row r="226" spans="2:7">
      <c r="B226" s="78">
        <v>45236.709108796298</v>
      </c>
      <c r="C226" s="79">
        <v>45236.709108796298</v>
      </c>
      <c r="D226" s="95">
        <v>282</v>
      </c>
      <c r="E226" s="80">
        <v>5.9050000000000002</v>
      </c>
      <c r="F226" s="81">
        <v>1665.21</v>
      </c>
      <c r="G226" s="82" t="s">
        <v>8</v>
      </c>
    </row>
    <row r="227" spans="2:7">
      <c r="B227" s="78">
        <v>45236.709120370368</v>
      </c>
      <c r="C227" s="79">
        <v>45236.709120370368</v>
      </c>
      <c r="D227" s="95">
        <v>586</v>
      </c>
      <c r="E227" s="80">
        <v>5.9</v>
      </c>
      <c r="F227" s="81">
        <v>3457.4</v>
      </c>
      <c r="G227" s="82" t="s">
        <v>8</v>
      </c>
    </row>
    <row r="228" spans="2:7">
      <c r="B228" s="78">
        <v>45236.716284722221</v>
      </c>
      <c r="C228" s="79">
        <v>45236.716284722221</v>
      </c>
      <c r="D228" s="95">
        <v>583</v>
      </c>
      <c r="E228" s="80">
        <v>5.9</v>
      </c>
      <c r="F228" s="81">
        <v>3439.7000000000003</v>
      </c>
      <c r="G228" s="82" t="s">
        <v>8</v>
      </c>
    </row>
    <row r="229" spans="2:7">
      <c r="B229" s="78">
        <v>45236.716284722221</v>
      </c>
      <c r="C229" s="79">
        <v>45236.716284722221</v>
      </c>
      <c r="D229" s="95">
        <v>313</v>
      </c>
      <c r="E229" s="80">
        <v>5.9</v>
      </c>
      <c r="F229" s="81">
        <v>1846.7</v>
      </c>
      <c r="G229" s="82" t="s">
        <v>8</v>
      </c>
    </row>
    <row r="230" spans="2:7">
      <c r="B230" s="78">
        <v>45236.716284722221</v>
      </c>
      <c r="C230" s="79">
        <v>45236.716284722221</v>
      </c>
      <c r="D230" s="95">
        <v>290</v>
      </c>
      <c r="E230" s="80">
        <v>5.9</v>
      </c>
      <c r="F230" s="81">
        <v>1711</v>
      </c>
      <c r="G230" s="82" t="s">
        <v>8</v>
      </c>
    </row>
    <row r="231" spans="2:7">
      <c r="B231" s="78">
        <v>45236.716284722221</v>
      </c>
      <c r="C231" s="79">
        <v>45236.716284722221</v>
      </c>
      <c r="D231" s="95">
        <v>183</v>
      </c>
      <c r="E231" s="80">
        <v>5.9</v>
      </c>
      <c r="F231" s="81">
        <v>1079.7</v>
      </c>
      <c r="G231" s="82" t="s">
        <v>8</v>
      </c>
    </row>
    <row r="232" spans="2:7">
      <c r="B232" s="78">
        <v>45236.716284722221</v>
      </c>
      <c r="C232" s="79">
        <v>45236.716284722221</v>
      </c>
      <c r="D232" s="95">
        <v>110</v>
      </c>
      <c r="E232" s="80">
        <v>5.9</v>
      </c>
      <c r="F232" s="81">
        <v>649</v>
      </c>
      <c r="G232" s="82" t="s">
        <v>8</v>
      </c>
    </row>
    <row r="233" spans="2:7">
      <c r="B233" s="78">
        <v>45236.716284722221</v>
      </c>
      <c r="C233" s="79">
        <v>45236.716284722221</v>
      </c>
      <c r="D233" s="95">
        <v>110</v>
      </c>
      <c r="E233" s="80">
        <v>5.9</v>
      </c>
      <c r="F233" s="81">
        <v>649</v>
      </c>
      <c r="G233" s="82" t="s">
        <v>8</v>
      </c>
    </row>
    <row r="234" spans="2:7">
      <c r="B234" s="78">
        <v>45236.716284722221</v>
      </c>
      <c r="C234" s="79">
        <v>45236.716284722221</v>
      </c>
      <c r="D234" s="95">
        <v>473</v>
      </c>
      <c r="E234" s="80">
        <v>5.9</v>
      </c>
      <c r="F234" s="81">
        <v>2790.7000000000003</v>
      </c>
      <c r="G234" s="82" t="s">
        <v>8</v>
      </c>
    </row>
    <row r="235" spans="2:7">
      <c r="B235" s="78">
        <v>45236.716284722221</v>
      </c>
      <c r="C235" s="79">
        <v>45236.716284722221</v>
      </c>
      <c r="D235" s="95">
        <v>1067</v>
      </c>
      <c r="E235" s="80">
        <v>5.9</v>
      </c>
      <c r="F235" s="81">
        <v>6295.3</v>
      </c>
      <c r="G235" s="82" t="s">
        <v>19</v>
      </c>
    </row>
    <row r="236" spans="2:7">
      <c r="B236" s="78">
        <v>45236.716296296298</v>
      </c>
      <c r="C236" s="79">
        <v>45236.716296296298</v>
      </c>
      <c r="D236" s="95">
        <v>368</v>
      </c>
      <c r="E236" s="80">
        <v>5.9</v>
      </c>
      <c r="F236" s="81">
        <v>2171.2000000000003</v>
      </c>
      <c r="G236" s="82" t="s">
        <v>8</v>
      </c>
    </row>
    <row r="237" spans="2:7">
      <c r="B237" s="78">
        <v>45236.716956018521</v>
      </c>
      <c r="C237" s="79">
        <v>45236.716956018521</v>
      </c>
      <c r="D237" s="95">
        <v>187</v>
      </c>
      <c r="E237" s="80">
        <v>5.9</v>
      </c>
      <c r="F237" s="81">
        <v>1103.3</v>
      </c>
      <c r="G237" s="82" t="s">
        <v>19</v>
      </c>
    </row>
    <row r="238" spans="2:7">
      <c r="B238" s="78">
        <v>45236.716956018521</v>
      </c>
      <c r="C238" s="79">
        <v>45236.716956018521</v>
      </c>
      <c r="D238" s="95">
        <v>600</v>
      </c>
      <c r="E238" s="80">
        <v>5.9</v>
      </c>
      <c r="F238" s="81">
        <v>3540</v>
      </c>
      <c r="G238" s="82" t="s">
        <v>19</v>
      </c>
    </row>
    <row r="239" spans="2:7">
      <c r="B239" s="78">
        <v>45236.716956018521</v>
      </c>
      <c r="C239" s="79">
        <v>45236.716956018521</v>
      </c>
      <c r="D239" s="95">
        <v>270</v>
      </c>
      <c r="E239" s="80">
        <v>5.9</v>
      </c>
      <c r="F239" s="81">
        <v>1593</v>
      </c>
      <c r="G239" s="82" t="s">
        <v>19</v>
      </c>
    </row>
    <row r="240" spans="2:7">
      <c r="B240" s="78">
        <v>45236.71707175926</v>
      </c>
      <c r="C240" s="79">
        <v>45236.71707175926</v>
      </c>
      <c r="D240" s="95">
        <v>224</v>
      </c>
      <c r="E240" s="80">
        <v>5.8949999999999996</v>
      </c>
      <c r="F240" s="81">
        <v>1320.48</v>
      </c>
      <c r="G240" s="82" t="s">
        <v>8</v>
      </c>
    </row>
    <row r="241" spans="2:7">
      <c r="B241" s="78">
        <v>45236.71707175926</v>
      </c>
      <c r="C241" s="79">
        <v>45236.71707175926</v>
      </c>
      <c r="D241" s="95">
        <v>300</v>
      </c>
      <c r="E241" s="80">
        <v>5.8949999999999996</v>
      </c>
      <c r="F241" s="81">
        <v>1768.4999999999998</v>
      </c>
      <c r="G241" s="82" t="s">
        <v>8</v>
      </c>
    </row>
    <row r="242" spans="2:7">
      <c r="B242" s="78">
        <v>45236.71707175926</v>
      </c>
      <c r="C242" s="79">
        <v>45236.71707175926</v>
      </c>
      <c r="D242" s="95">
        <v>391</v>
      </c>
      <c r="E242" s="80">
        <v>5.8949999999999996</v>
      </c>
      <c r="F242" s="81">
        <v>2304.9449999999997</v>
      </c>
      <c r="G242" s="82" t="s">
        <v>8</v>
      </c>
    </row>
    <row r="243" spans="2:7">
      <c r="B243" s="78">
        <v>45236.719386574077</v>
      </c>
      <c r="C243" s="79">
        <v>45236.719386574077</v>
      </c>
      <c r="D243" s="95">
        <v>35</v>
      </c>
      <c r="E243" s="80">
        <v>5.88</v>
      </c>
      <c r="F243" s="81">
        <v>205.79999999999998</v>
      </c>
      <c r="G243" s="82" t="s">
        <v>8</v>
      </c>
    </row>
    <row r="244" spans="2:7">
      <c r="B244" s="78">
        <v>45236.719525462962</v>
      </c>
      <c r="C244" s="79">
        <v>45236.719525462962</v>
      </c>
      <c r="D244" s="95">
        <v>277</v>
      </c>
      <c r="E244" s="80">
        <v>5.88</v>
      </c>
      <c r="F244" s="81">
        <v>1628.76</v>
      </c>
      <c r="G244" s="82" t="s">
        <v>8</v>
      </c>
    </row>
    <row r="245" spans="2:7">
      <c r="B245" s="78">
        <v>45236.722708333335</v>
      </c>
      <c r="C245" s="79">
        <v>45236.722708333335</v>
      </c>
      <c r="D245" s="95">
        <v>434</v>
      </c>
      <c r="E245" s="80">
        <v>5.9</v>
      </c>
      <c r="F245" s="81">
        <v>2560.6000000000004</v>
      </c>
      <c r="G245" s="82" t="s">
        <v>8</v>
      </c>
    </row>
    <row r="246" spans="2:7">
      <c r="B246" s="78">
        <v>45236.722858796296</v>
      </c>
      <c r="C246" s="79">
        <v>45236.722858796296</v>
      </c>
      <c r="D246" s="95">
        <v>367</v>
      </c>
      <c r="E246" s="80">
        <v>5.8949999999999996</v>
      </c>
      <c r="F246" s="81">
        <v>2163.4649999999997</v>
      </c>
      <c r="G246" s="82" t="s">
        <v>8</v>
      </c>
    </row>
    <row r="247" spans="2:7">
      <c r="B247" s="78">
        <v>45236.722858796296</v>
      </c>
      <c r="C247" s="79">
        <v>45236.722858796296</v>
      </c>
      <c r="D247" s="95">
        <v>42</v>
      </c>
      <c r="E247" s="80">
        <v>5.8949999999999996</v>
      </c>
      <c r="F247" s="81">
        <v>247.58999999999997</v>
      </c>
      <c r="G247" s="82" t="s">
        <v>8</v>
      </c>
    </row>
    <row r="248" spans="2:7">
      <c r="B248" s="83">
        <v>45236.724537037036</v>
      </c>
      <c r="C248" s="84">
        <v>45236.724537037036</v>
      </c>
      <c r="D248" s="96">
        <v>1381</v>
      </c>
      <c r="E248" s="85">
        <v>5.8949999999999996</v>
      </c>
      <c r="F248" s="86">
        <v>8140.994999999999</v>
      </c>
      <c r="G248" s="87" t="s">
        <v>19</v>
      </c>
    </row>
    <row r="249" spans="2:7">
      <c r="B249" s="78">
        <v>45237.378622685188</v>
      </c>
      <c r="C249" s="79">
        <v>45237.378622685188</v>
      </c>
      <c r="D249" s="95">
        <v>894</v>
      </c>
      <c r="E249" s="80">
        <v>5.89</v>
      </c>
      <c r="F249" s="81">
        <v>5265.66</v>
      </c>
      <c r="G249" s="82" t="s">
        <v>8</v>
      </c>
    </row>
    <row r="250" spans="2:7">
      <c r="B250" s="78">
        <v>45237.381608796299</v>
      </c>
      <c r="C250" s="79">
        <v>45237.381608796299</v>
      </c>
      <c r="D250" s="95">
        <v>1160</v>
      </c>
      <c r="E250" s="80">
        <v>5.9349999999999996</v>
      </c>
      <c r="F250" s="81">
        <v>6884.5999999999995</v>
      </c>
      <c r="G250" s="82" t="s">
        <v>8</v>
      </c>
    </row>
    <row r="251" spans="2:7">
      <c r="B251" s="78">
        <v>45237.381608796299</v>
      </c>
      <c r="C251" s="79">
        <v>45237.381608796299</v>
      </c>
      <c r="D251" s="95">
        <v>59</v>
      </c>
      <c r="E251" s="80">
        <v>5.9349999999999996</v>
      </c>
      <c r="F251" s="81">
        <v>350.16499999999996</v>
      </c>
      <c r="G251" s="82" t="s">
        <v>8</v>
      </c>
    </row>
    <row r="252" spans="2:7">
      <c r="B252" s="78">
        <v>45237.381608796299</v>
      </c>
      <c r="C252" s="79">
        <v>45237.381608796299</v>
      </c>
      <c r="D252" s="95">
        <v>392</v>
      </c>
      <c r="E252" s="80">
        <v>5.9349999999999996</v>
      </c>
      <c r="F252" s="81">
        <v>2326.52</v>
      </c>
      <c r="G252" s="82" t="s">
        <v>19</v>
      </c>
    </row>
    <row r="253" spans="2:7">
      <c r="B253" s="78">
        <v>45237.381608796299</v>
      </c>
      <c r="C253" s="79">
        <v>45237.381608796299</v>
      </c>
      <c r="D253" s="95">
        <v>784</v>
      </c>
      <c r="E253" s="80">
        <v>5.9349999999999996</v>
      </c>
      <c r="F253" s="81">
        <v>4653.04</v>
      </c>
      <c r="G253" s="82" t="s">
        <v>19</v>
      </c>
    </row>
    <row r="254" spans="2:7">
      <c r="B254" s="78">
        <v>45237.388344907406</v>
      </c>
      <c r="C254" s="79">
        <v>45237.388344907406</v>
      </c>
      <c r="D254" s="95">
        <v>417</v>
      </c>
      <c r="E254" s="80">
        <v>5.9850000000000003</v>
      </c>
      <c r="F254" s="81">
        <v>2495.7450000000003</v>
      </c>
      <c r="G254" s="82" t="s">
        <v>8</v>
      </c>
    </row>
    <row r="255" spans="2:7">
      <c r="B255" s="78">
        <v>45237.388541666667</v>
      </c>
      <c r="C255" s="79">
        <v>45237.388541666667</v>
      </c>
      <c r="D255" s="95">
        <v>1511</v>
      </c>
      <c r="E255" s="80">
        <v>5.97</v>
      </c>
      <c r="F255" s="81">
        <v>9020.67</v>
      </c>
      <c r="G255" s="82" t="s">
        <v>8</v>
      </c>
    </row>
    <row r="256" spans="2:7">
      <c r="B256" s="78">
        <v>45237.388541666667</v>
      </c>
      <c r="C256" s="79">
        <v>45237.388541666667</v>
      </c>
      <c r="D256" s="95">
        <v>49</v>
      </c>
      <c r="E256" s="80">
        <v>5.97</v>
      </c>
      <c r="F256" s="81">
        <v>292.52999999999997</v>
      </c>
      <c r="G256" s="82" t="s">
        <v>8</v>
      </c>
    </row>
    <row r="257" spans="2:7">
      <c r="B257" s="78">
        <v>45237.389780092592</v>
      </c>
      <c r="C257" s="79">
        <v>45237.389780092592</v>
      </c>
      <c r="D257" s="95">
        <v>186</v>
      </c>
      <c r="E257" s="80">
        <v>5.9649999999999999</v>
      </c>
      <c r="F257" s="81">
        <v>1109.49</v>
      </c>
      <c r="G257" s="82" t="s">
        <v>19</v>
      </c>
    </row>
    <row r="258" spans="2:7">
      <c r="B258" s="78">
        <v>45237.389780092592</v>
      </c>
      <c r="C258" s="79">
        <v>45237.389780092592</v>
      </c>
      <c r="D258" s="95">
        <v>193</v>
      </c>
      <c r="E258" s="80">
        <v>5.9649999999999999</v>
      </c>
      <c r="F258" s="81">
        <v>1151.2449999999999</v>
      </c>
      <c r="G258" s="82" t="s">
        <v>19</v>
      </c>
    </row>
    <row r="259" spans="2:7">
      <c r="B259" s="78">
        <v>45237.389780092592</v>
      </c>
      <c r="C259" s="79">
        <v>45237.389780092592</v>
      </c>
      <c r="D259" s="95">
        <v>637</v>
      </c>
      <c r="E259" s="80">
        <v>5.9649999999999999</v>
      </c>
      <c r="F259" s="81">
        <v>3799.7049999999999</v>
      </c>
      <c r="G259" s="82" t="s">
        <v>19</v>
      </c>
    </row>
    <row r="260" spans="2:7">
      <c r="B260" s="78">
        <v>45237.394918981481</v>
      </c>
      <c r="C260" s="79">
        <v>45237.394918981481</v>
      </c>
      <c r="D260" s="95">
        <v>901</v>
      </c>
      <c r="E260" s="80">
        <v>5.96</v>
      </c>
      <c r="F260" s="81">
        <v>5369.96</v>
      </c>
      <c r="G260" s="82" t="s">
        <v>19</v>
      </c>
    </row>
    <row r="261" spans="2:7">
      <c r="B261" s="78">
        <v>45237.394918981481</v>
      </c>
      <c r="C261" s="79">
        <v>45237.394918981481</v>
      </c>
      <c r="D261" s="95">
        <v>325</v>
      </c>
      <c r="E261" s="80">
        <v>5.96</v>
      </c>
      <c r="F261" s="81">
        <v>1937</v>
      </c>
      <c r="G261" s="82" t="s">
        <v>19</v>
      </c>
    </row>
    <row r="262" spans="2:7">
      <c r="B262" s="78">
        <v>45237.395324074074</v>
      </c>
      <c r="C262" s="79">
        <v>45237.395324074074</v>
      </c>
      <c r="D262" s="95">
        <v>435</v>
      </c>
      <c r="E262" s="80">
        <v>5.95</v>
      </c>
      <c r="F262" s="81">
        <v>2588.25</v>
      </c>
      <c r="G262" s="82" t="s">
        <v>8</v>
      </c>
    </row>
    <row r="263" spans="2:7">
      <c r="B263" s="78">
        <v>45237.395324074074</v>
      </c>
      <c r="C263" s="79">
        <v>45237.395324074074</v>
      </c>
      <c r="D263" s="95">
        <v>446</v>
      </c>
      <c r="E263" s="80">
        <v>5.95</v>
      </c>
      <c r="F263" s="81">
        <v>2653.7000000000003</v>
      </c>
      <c r="G263" s="82" t="s">
        <v>8</v>
      </c>
    </row>
    <row r="264" spans="2:7">
      <c r="B264" s="78">
        <v>45237.40929398148</v>
      </c>
      <c r="C264" s="79">
        <v>45237.40929398148</v>
      </c>
      <c r="D264" s="95">
        <v>1076</v>
      </c>
      <c r="E264" s="80">
        <v>5.9649999999999999</v>
      </c>
      <c r="F264" s="81">
        <v>6418.34</v>
      </c>
      <c r="G264" s="82" t="s">
        <v>8</v>
      </c>
    </row>
    <row r="265" spans="2:7">
      <c r="B265" s="78">
        <v>45237.40929398148</v>
      </c>
      <c r="C265" s="79">
        <v>45237.40929398148</v>
      </c>
      <c r="D265" s="95">
        <v>620</v>
      </c>
      <c r="E265" s="80">
        <v>5.9649999999999999</v>
      </c>
      <c r="F265" s="81">
        <v>3698.2999999999997</v>
      </c>
      <c r="G265" s="82" t="s">
        <v>8</v>
      </c>
    </row>
    <row r="266" spans="2:7">
      <c r="B266" s="78">
        <v>45237.40929398148</v>
      </c>
      <c r="C266" s="79">
        <v>45237.40929398148</v>
      </c>
      <c r="D266" s="95">
        <v>433</v>
      </c>
      <c r="E266" s="80">
        <v>5.9649999999999999</v>
      </c>
      <c r="F266" s="81">
        <v>2582.8449999999998</v>
      </c>
      <c r="G266" s="82" t="s">
        <v>19</v>
      </c>
    </row>
    <row r="267" spans="2:7">
      <c r="B267" s="78">
        <v>45237.40929398148</v>
      </c>
      <c r="C267" s="79">
        <v>45237.40929398148</v>
      </c>
      <c r="D267" s="95">
        <v>590</v>
      </c>
      <c r="E267" s="80">
        <v>5.9649999999999999</v>
      </c>
      <c r="F267" s="81">
        <v>3519.35</v>
      </c>
      <c r="G267" s="82" t="s">
        <v>19</v>
      </c>
    </row>
    <row r="268" spans="2:7">
      <c r="B268" s="78">
        <v>45237.409317129626</v>
      </c>
      <c r="C268" s="79">
        <v>45237.409317129626</v>
      </c>
      <c r="D268" s="95">
        <v>528</v>
      </c>
      <c r="E268" s="80">
        <v>5.96</v>
      </c>
      <c r="F268" s="81">
        <v>3146.88</v>
      </c>
      <c r="G268" s="82" t="s">
        <v>8</v>
      </c>
    </row>
    <row r="269" spans="2:7">
      <c r="B269" s="78">
        <v>45237.409317129626</v>
      </c>
      <c r="C269" s="79">
        <v>45237.409317129626</v>
      </c>
      <c r="D269" s="95">
        <v>528</v>
      </c>
      <c r="E269" s="80">
        <v>5.96</v>
      </c>
      <c r="F269" s="81">
        <v>3146.88</v>
      </c>
      <c r="G269" s="82" t="s">
        <v>8</v>
      </c>
    </row>
    <row r="270" spans="2:7">
      <c r="B270" s="78">
        <v>45237.409317129626</v>
      </c>
      <c r="C270" s="79">
        <v>45237.409317129626</v>
      </c>
      <c r="D270" s="95">
        <v>528</v>
      </c>
      <c r="E270" s="80">
        <v>5.96</v>
      </c>
      <c r="F270" s="81">
        <v>3146.88</v>
      </c>
      <c r="G270" s="82" t="s">
        <v>8</v>
      </c>
    </row>
    <row r="271" spans="2:7">
      <c r="B271" s="78">
        <v>45237.40934027778</v>
      </c>
      <c r="C271" s="79">
        <v>45237.40934027778</v>
      </c>
      <c r="D271" s="95">
        <v>4</v>
      </c>
      <c r="E271" s="80">
        <v>5.96</v>
      </c>
      <c r="F271" s="81">
        <v>23.84</v>
      </c>
      <c r="G271" s="82" t="s">
        <v>8</v>
      </c>
    </row>
    <row r="272" spans="2:7">
      <c r="B272" s="78">
        <v>45237.40934027778</v>
      </c>
      <c r="C272" s="79">
        <v>45237.40934027778</v>
      </c>
      <c r="D272" s="95">
        <v>187</v>
      </c>
      <c r="E272" s="80">
        <v>5.96</v>
      </c>
      <c r="F272" s="81">
        <v>1114.52</v>
      </c>
      <c r="G272" s="82" t="s">
        <v>8</v>
      </c>
    </row>
    <row r="273" spans="2:7">
      <c r="B273" s="78">
        <v>45237.419178240743</v>
      </c>
      <c r="C273" s="79">
        <v>45237.419178240743</v>
      </c>
      <c r="D273" s="95">
        <v>642</v>
      </c>
      <c r="E273" s="80">
        <v>5.9550000000000001</v>
      </c>
      <c r="F273" s="81">
        <v>3823.11</v>
      </c>
      <c r="G273" s="82" t="s">
        <v>8</v>
      </c>
    </row>
    <row r="274" spans="2:7">
      <c r="B274" s="78">
        <v>45237.419178240743</v>
      </c>
      <c r="C274" s="79">
        <v>45237.419178240743</v>
      </c>
      <c r="D274" s="95">
        <v>647</v>
      </c>
      <c r="E274" s="80">
        <v>5.9550000000000001</v>
      </c>
      <c r="F274" s="81">
        <v>3852.8850000000002</v>
      </c>
      <c r="G274" s="82" t="s">
        <v>8</v>
      </c>
    </row>
    <row r="275" spans="2:7">
      <c r="B275" s="78">
        <v>45237.419178240743</v>
      </c>
      <c r="C275" s="79">
        <v>45237.419178240743</v>
      </c>
      <c r="D275" s="95">
        <v>1223</v>
      </c>
      <c r="E275" s="80">
        <v>5.96</v>
      </c>
      <c r="F275" s="81">
        <v>7289.08</v>
      </c>
      <c r="G275" s="82" t="s">
        <v>19</v>
      </c>
    </row>
    <row r="276" spans="2:7">
      <c r="B276" s="78">
        <v>45237.428310185183</v>
      </c>
      <c r="C276" s="79">
        <v>45237.428310185183</v>
      </c>
      <c r="D276" s="95">
        <v>51</v>
      </c>
      <c r="E276" s="80">
        <v>5.9550000000000001</v>
      </c>
      <c r="F276" s="81">
        <v>303.70499999999998</v>
      </c>
      <c r="G276" s="82" t="s">
        <v>8</v>
      </c>
    </row>
    <row r="277" spans="2:7">
      <c r="B277" s="78">
        <v>45237.429513888892</v>
      </c>
      <c r="C277" s="79">
        <v>45237.429513888892</v>
      </c>
      <c r="D277" s="95">
        <v>428</v>
      </c>
      <c r="E277" s="80">
        <v>5.96</v>
      </c>
      <c r="F277" s="81">
        <v>2550.88</v>
      </c>
      <c r="G277" s="82" t="s">
        <v>8</v>
      </c>
    </row>
    <row r="278" spans="2:7">
      <c r="B278" s="78">
        <v>45237.429513888892</v>
      </c>
      <c r="C278" s="79">
        <v>45237.429513888892</v>
      </c>
      <c r="D278" s="95">
        <v>1350</v>
      </c>
      <c r="E278" s="80">
        <v>5.96</v>
      </c>
      <c r="F278" s="81">
        <v>8046</v>
      </c>
      <c r="G278" s="82" t="s">
        <v>8</v>
      </c>
    </row>
    <row r="279" spans="2:7">
      <c r="B279" s="78">
        <v>45237.434317129628</v>
      </c>
      <c r="C279" s="79">
        <v>45237.434317129628</v>
      </c>
      <c r="D279" s="95">
        <v>311</v>
      </c>
      <c r="E279" s="80">
        <v>5.9550000000000001</v>
      </c>
      <c r="F279" s="81">
        <v>1852.0050000000001</v>
      </c>
      <c r="G279" s="82" t="s">
        <v>19</v>
      </c>
    </row>
    <row r="280" spans="2:7">
      <c r="B280" s="78">
        <v>45237.434317129628</v>
      </c>
      <c r="C280" s="79">
        <v>45237.434317129628</v>
      </c>
      <c r="D280" s="95">
        <v>250</v>
      </c>
      <c r="E280" s="80">
        <v>5.9550000000000001</v>
      </c>
      <c r="F280" s="81">
        <v>1488.75</v>
      </c>
      <c r="G280" s="82" t="s">
        <v>19</v>
      </c>
    </row>
    <row r="281" spans="2:7">
      <c r="B281" s="78">
        <v>45237.434317129628</v>
      </c>
      <c r="C281" s="79">
        <v>45237.434317129628</v>
      </c>
      <c r="D281" s="95">
        <v>469</v>
      </c>
      <c r="E281" s="80">
        <v>5.9550000000000001</v>
      </c>
      <c r="F281" s="81">
        <v>2792.895</v>
      </c>
      <c r="G281" s="82" t="s">
        <v>19</v>
      </c>
    </row>
    <row r="282" spans="2:7">
      <c r="B282" s="78">
        <v>45237.439305555556</v>
      </c>
      <c r="C282" s="79">
        <v>45237.439305555556</v>
      </c>
      <c r="D282" s="95">
        <v>241</v>
      </c>
      <c r="E282" s="80">
        <v>5.96</v>
      </c>
      <c r="F282" s="81">
        <v>1436.36</v>
      </c>
      <c r="G282" s="82" t="s">
        <v>8</v>
      </c>
    </row>
    <row r="283" spans="2:7">
      <c r="B283" s="78">
        <v>45237.44059027778</v>
      </c>
      <c r="C283" s="79">
        <v>45237.44059027778</v>
      </c>
      <c r="D283" s="95">
        <v>243</v>
      </c>
      <c r="E283" s="80">
        <v>5.96</v>
      </c>
      <c r="F283" s="81">
        <v>1448.28</v>
      </c>
      <c r="G283" s="82" t="s">
        <v>8</v>
      </c>
    </row>
    <row r="284" spans="2:7">
      <c r="B284" s="78">
        <v>45237.44059027778</v>
      </c>
      <c r="C284" s="79">
        <v>45237.44059027778</v>
      </c>
      <c r="D284" s="95">
        <v>250</v>
      </c>
      <c r="E284" s="80">
        <v>5.96</v>
      </c>
      <c r="F284" s="81">
        <v>1490</v>
      </c>
      <c r="G284" s="82" t="s">
        <v>8</v>
      </c>
    </row>
    <row r="285" spans="2:7">
      <c r="B285" s="78">
        <v>45237.442326388889</v>
      </c>
      <c r="C285" s="79">
        <v>45237.442326388889</v>
      </c>
      <c r="D285" s="95">
        <v>243</v>
      </c>
      <c r="E285" s="80">
        <v>5.95</v>
      </c>
      <c r="F285" s="81">
        <v>1445.8500000000001</v>
      </c>
      <c r="G285" s="82" t="s">
        <v>8</v>
      </c>
    </row>
    <row r="286" spans="2:7">
      <c r="B286" s="78">
        <v>45237.442326388889</v>
      </c>
      <c r="C286" s="79">
        <v>45237.442326388889</v>
      </c>
      <c r="D286" s="95">
        <v>662</v>
      </c>
      <c r="E286" s="80">
        <v>5.95</v>
      </c>
      <c r="F286" s="81">
        <v>3938.9</v>
      </c>
      <c r="G286" s="82" t="s">
        <v>8</v>
      </c>
    </row>
    <row r="287" spans="2:7">
      <c r="B287" s="78">
        <v>45237.442326388889</v>
      </c>
      <c r="C287" s="79">
        <v>45237.442326388889</v>
      </c>
      <c r="D287" s="95">
        <v>691</v>
      </c>
      <c r="E287" s="80">
        <v>5.95</v>
      </c>
      <c r="F287" s="81">
        <v>4111.45</v>
      </c>
      <c r="G287" s="82" t="s">
        <v>19</v>
      </c>
    </row>
    <row r="288" spans="2:7">
      <c r="B288" s="78">
        <v>45237.442326388889</v>
      </c>
      <c r="C288" s="79">
        <v>45237.442326388889</v>
      </c>
      <c r="D288" s="95">
        <v>215</v>
      </c>
      <c r="E288" s="80">
        <v>5.95</v>
      </c>
      <c r="F288" s="81">
        <v>1279.25</v>
      </c>
      <c r="G288" s="82" t="s">
        <v>19</v>
      </c>
    </row>
    <row r="289" spans="2:7">
      <c r="B289" s="78">
        <v>45237.442326388889</v>
      </c>
      <c r="C289" s="79">
        <v>45237.442326388889</v>
      </c>
      <c r="D289" s="95">
        <v>336</v>
      </c>
      <c r="E289" s="80">
        <v>5.95</v>
      </c>
      <c r="F289" s="81">
        <v>1999.2</v>
      </c>
      <c r="G289" s="82" t="s">
        <v>19</v>
      </c>
    </row>
    <row r="290" spans="2:7">
      <c r="B290" s="78">
        <v>45237.446030092593</v>
      </c>
      <c r="C290" s="79">
        <v>45237.446030092593</v>
      </c>
      <c r="D290" s="95">
        <v>256</v>
      </c>
      <c r="E290" s="80">
        <v>5.94</v>
      </c>
      <c r="F290" s="81">
        <v>1520.64</v>
      </c>
      <c r="G290" s="82" t="s">
        <v>8</v>
      </c>
    </row>
    <row r="291" spans="2:7">
      <c r="B291" s="78">
        <v>45237.446030092593</v>
      </c>
      <c r="C291" s="79">
        <v>45237.446030092593</v>
      </c>
      <c r="D291" s="95">
        <v>159</v>
      </c>
      <c r="E291" s="80">
        <v>5.94</v>
      </c>
      <c r="F291" s="81">
        <v>944.46</v>
      </c>
      <c r="G291" s="82" t="s">
        <v>8</v>
      </c>
    </row>
    <row r="292" spans="2:7">
      <c r="B292" s="78">
        <v>45237.452326388891</v>
      </c>
      <c r="C292" s="79">
        <v>45237.452326388891</v>
      </c>
      <c r="D292" s="95">
        <v>421</v>
      </c>
      <c r="E292" s="80">
        <v>5.94</v>
      </c>
      <c r="F292" s="81">
        <v>2500.7400000000002</v>
      </c>
      <c r="G292" s="82" t="s">
        <v>8</v>
      </c>
    </row>
    <row r="293" spans="2:7">
      <c r="B293" s="78">
        <v>45237.454918981479</v>
      </c>
      <c r="C293" s="79">
        <v>45237.454918981479</v>
      </c>
      <c r="D293" s="95">
        <v>494</v>
      </c>
      <c r="E293" s="80">
        <v>5.94</v>
      </c>
      <c r="F293" s="81">
        <v>2934.36</v>
      </c>
      <c r="G293" s="82" t="s">
        <v>8</v>
      </c>
    </row>
    <row r="294" spans="2:7">
      <c r="B294" s="78">
        <v>45237.458043981482</v>
      </c>
      <c r="C294" s="79">
        <v>45237.458043981482</v>
      </c>
      <c r="D294" s="95">
        <v>3</v>
      </c>
      <c r="E294" s="80">
        <v>5.94</v>
      </c>
      <c r="F294" s="81">
        <v>17.82</v>
      </c>
      <c r="G294" s="82" t="s">
        <v>8</v>
      </c>
    </row>
    <row r="295" spans="2:7">
      <c r="B295" s="78">
        <v>45237.458043981482</v>
      </c>
      <c r="C295" s="79">
        <v>45237.458043981482</v>
      </c>
      <c r="D295" s="95">
        <v>490</v>
      </c>
      <c r="E295" s="80">
        <v>5.94</v>
      </c>
      <c r="F295" s="81">
        <v>2910.6000000000004</v>
      </c>
      <c r="G295" s="82" t="s">
        <v>8</v>
      </c>
    </row>
    <row r="296" spans="2:7">
      <c r="B296" s="78">
        <v>45237.461365740739</v>
      </c>
      <c r="C296" s="79">
        <v>45237.461365740739</v>
      </c>
      <c r="D296" s="95">
        <v>477</v>
      </c>
      <c r="E296" s="80">
        <v>5.94</v>
      </c>
      <c r="F296" s="81">
        <v>2833.38</v>
      </c>
      <c r="G296" s="82" t="s">
        <v>8</v>
      </c>
    </row>
    <row r="297" spans="2:7">
      <c r="B297" s="78">
        <v>45237.462523148148</v>
      </c>
      <c r="C297" s="79">
        <v>45237.462523148148</v>
      </c>
      <c r="D297" s="95">
        <v>250</v>
      </c>
      <c r="E297" s="80">
        <v>5.93</v>
      </c>
      <c r="F297" s="81">
        <v>1482.5</v>
      </c>
      <c r="G297" s="82" t="s">
        <v>19</v>
      </c>
    </row>
    <row r="298" spans="2:7">
      <c r="B298" s="78">
        <v>45237.462523148148</v>
      </c>
      <c r="C298" s="79">
        <v>45237.462523148148</v>
      </c>
      <c r="D298" s="95">
        <v>449</v>
      </c>
      <c r="E298" s="80">
        <v>5.93</v>
      </c>
      <c r="F298" s="81">
        <v>2662.5699999999997</v>
      </c>
      <c r="G298" s="82" t="s">
        <v>19</v>
      </c>
    </row>
    <row r="299" spans="2:7">
      <c r="B299" s="78">
        <v>45237.462534722225</v>
      </c>
      <c r="C299" s="79">
        <v>45237.462534722225</v>
      </c>
      <c r="D299" s="95">
        <v>369</v>
      </c>
      <c r="E299" s="80">
        <v>5.93</v>
      </c>
      <c r="F299" s="81">
        <v>2188.17</v>
      </c>
      <c r="G299" s="82" t="s">
        <v>19</v>
      </c>
    </row>
    <row r="300" spans="2:7">
      <c r="B300" s="78">
        <v>45237.464490740742</v>
      </c>
      <c r="C300" s="79">
        <v>45237.464490740742</v>
      </c>
      <c r="D300" s="95">
        <v>392</v>
      </c>
      <c r="E300" s="80">
        <v>5.9349999999999996</v>
      </c>
      <c r="F300" s="81">
        <v>2326.52</v>
      </c>
      <c r="G300" s="82" t="s">
        <v>8</v>
      </c>
    </row>
    <row r="301" spans="2:7">
      <c r="B301" s="78">
        <v>45237.464490740742</v>
      </c>
      <c r="C301" s="79">
        <v>45237.464490740742</v>
      </c>
      <c r="D301" s="95">
        <v>51</v>
      </c>
      <c r="E301" s="80">
        <v>5.9349999999999996</v>
      </c>
      <c r="F301" s="81">
        <v>302.685</v>
      </c>
      <c r="G301" s="82" t="s">
        <v>8</v>
      </c>
    </row>
    <row r="302" spans="2:7">
      <c r="B302" s="78">
        <v>45237.467395833337</v>
      </c>
      <c r="C302" s="79">
        <v>45237.467395833337</v>
      </c>
      <c r="D302" s="95">
        <v>186</v>
      </c>
      <c r="E302" s="80">
        <v>5.9349999999999996</v>
      </c>
      <c r="F302" s="81">
        <v>1103.9099999999999</v>
      </c>
      <c r="G302" s="82" t="s">
        <v>8</v>
      </c>
    </row>
    <row r="303" spans="2:7">
      <c r="B303" s="78">
        <v>45237.467395833337</v>
      </c>
      <c r="C303" s="79">
        <v>45237.467395833337</v>
      </c>
      <c r="D303" s="95">
        <v>250</v>
      </c>
      <c r="E303" s="80">
        <v>5.9349999999999996</v>
      </c>
      <c r="F303" s="81">
        <v>1483.75</v>
      </c>
      <c r="G303" s="82" t="s">
        <v>8</v>
      </c>
    </row>
    <row r="304" spans="2:7">
      <c r="B304" s="78">
        <v>45237.470289351855</v>
      </c>
      <c r="C304" s="79">
        <v>45237.470289351855</v>
      </c>
      <c r="D304" s="95">
        <v>200</v>
      </c>
      <c r="E304" s="80">
        <v>5.9349999999999996</v>
      </c>
      <c r="F304" s="81">
        <v>1187</v>
      </c>
      <c r="G304" s="82" t="s">
        <v>8</v>
      </c>
    </row>
    <row r="305" spans="2:7">
      <c r="B305" s="78">
        <v>45237.470289351855</v>
      </c>
      <c r="C305" s="79">
        <v>45237.470289351855</v>
      </c>
      <c r="D305" s="95">
        <v>250</v>
      </c>
      <c r="E305" s="80">
        <v>5.9349999999999996</v>
      </c>
      <c r="F305" s="81">
        <v>1483.75</v>
      </c>
      <c r="G305" s="82" t="s">
        <v>8</v>
      </c>
    </row>
    <row r="306" spans="2:7">
      <c r="B306" s="78">
        <v>45237.472418981481</v>
      </c>
      <c r="C306" s="79">
        <v>45237.472418981481</v>
      </c>
      <c r="D306" s="95">
        <v>214</v>
      </c>
      <c r="E306" s="80">
        <v>5.9249999999999998</v>
      </c>
      <c r="F306" s="81">
        <v>1267.95</v>
      </c>
      <c r="G306" s="82" t="s">
        <v>8</v>
      </c>
    </row>
    <row r="307" spans="2:7">
      <c r="B307" s="78">
        <v>45237.472418981481</v>
      </c>
      <c r="C307" s="79">
        <v>45237.472418981481</v>
      </c>
      <c r="D307" s="95">
        <v>675</v>
      </c>
      <c r="E307" s="80">
        <v>5.9249999999999998</v>
      </c>
      <c r="F307" s="81">
        <v>3999.375</v>
      </c>
      <c r="G307" s="82" t="s">
        <v>8</v>
      </c>
    </row>
    <row r="308" spans="2:7">
      <c r="B308" s="78">
        <v>45237.472418981481</v>
      </c>
      <c r="C308" s="79">
        <v>45237.472418981481</v>
      </c>
      <c r="D308" s="95">
        <v>215</v>
      </c>
      <c r="E308" s="80">
        <v>5.9249999999999998</v>
      </c>
      <c r="F308" s="81">
        <v>1273.875</v>
      </c>
      <c r="G308" s="82" t="s">
        <v>8</v>
      </c>
    </row>
    <row r="309" spans="2:7">
      <c r="B309" s="78">
        <v>45237.472418981481</v>
      </c>
      <c r="C309" s="79">
        <v>45237.472418981481</v>
      </c>
      <c r="D309" s="95">
        <v>689</v>
      </c>
      <c r="E309" s="80">
        <v>5.9249999999999998</v>
      </c>
      <c r="F309" s="81">
        <v>4082.3249999999998</v>
      </c>
      <c r="G309" s="82" t="s">
        <v>19</v>
      </c>
    </row>
    <row r="310" spans="2:7">
      <c r="B310" s="78">
        <v>45237.472418981481</v>
      </c>
      <c r="C310" s="79">
        <v>45237.472418981481</v>
      </c>
      <c r="D310" s="95">
        <v>272</v>
      </c>
      <c r="E310" s="80">
        <v>5.9249999999999998</v>
      </c>
      <c r="F310" s="81">
        <v>1611.6</v>
      </c>
      <c r="G310" s="82" t="s">
        <v>19</v>
      </c>
    </row>
    <row r="311" spans="2:7">
      <c r="B311" s="78">
        <v>45237.472418981481</v>
      </c>
      <c r="C311" s="79">
        <v>45237.472418981481</v>
      </c>
      <c r="D311" s="95">
        <v>198</v>
      </c>
      <c r="E311" s="80">
        <v>5.9249999999999998</v>
      </c>
      <c r="F311" s="81">
        <v>1173.1499999999999</v>
      </c>
      <c r="G311" s="82" t="s">
        <v>19</v>
      </c>
    </row>
    <row r="312" spans="2:7">
      <c r="B312" s="78">
        <v>45237.481620370374</v>
      </c>
      <c r="C312" s="79">
        <v>45237.481620370374</v>
      </c>
      <c r="D312" s="95">
        <v>1679</v>
      </c>
      <c r="E312" s="80">
        <v>5.9550000000000001</v>
      </c>
      <c r="F312" s="81">
        <v>9998.4449999999997</v>
      </c>
      <c r="G312" s="82" t="s">
        <v>8</v>
      </c>
    </row>
    <row r="313" spans="2:7">
      <c r="B313" s="78">
        <v>45237.489606481482</v>
      </c>
      <c r="C313" s="79">
        <v>45237.489606481482</v>
      </c>
      <c r="D313" s="95">
        <v>156</v>
      </c>
      <c r="E313" s="80">
        <v>5.95</v>
      </c>
      <c r="F313" s="81">
        <v>928.2</v>
      </c>
      <c r="G313" s="82" t="s">
        <v>8</v>
      </c>
    </row>
    <row r="314" spans="2:7">
      <c r="B314" s="78">
        <v>45237.489606481482</v>
      </c>
      <c r="C314" s="79">
        <v>45237.489606481482</v>
      </c>
      <c r="D314" s="95">
        <v>250</v>
      </c>
      <c r="E314" s="80">
        <v>5.95</v>
      </c>
      <c r="F314" s="81">
        <v>1487.5</v>
      </c>
      <c r="G314" s="82" t="s">
        <v>8</v>
      </c>
    </row>
    <row r="315" spans="2:7">
      <c r="B315" s="78">
        <v>45237.489606481482</v>
      </c>
      <c r="C315" s="79">
        <v>45237.489606481482</v>
      </c>
      <c r="D315" s="95">
        <v>250</v>
      </c>
      <c r="E315" s="80">
        <v>5.95</v>
      </c>
      <c r="F315" s="81">
        <v>1487.5</v>
      </c>
      <c r="G315" s="82" t="s">
        <v>8</v>
      </c>
    </row>
    <row r="316" spans="2:7">
      <c r="B316" s="78">
        <v>45237.489606481482</v>
      </c>
      <c r="C316" s="79">
        <v>45237.489606481482</v>
      </c>
      <c r="D316" s="95">
        <v>249</v>
      </c>
      <c r="E316" s="80">
        <v>5.95</v>
      </c>
      <c r="F316" s="81">
        <v>1481.55</v>
      </c>
      <c r="G316" s="82" t="s">
        <v>8</v>
      </c>
    </row>
    <row r="317" spans="2:7">
      <c r="B317" s="78">
        <v>45237.489606481482</v>
      </c>
      <c r="C317" s="79">
        <v>45237.489606481482</v>
      </c>
      <c r="D317" s="95">
        <v>394</v>
      </c>
      <c r="E317" s="80">
        <v>5.95</v>
      </c>
      <c r="F317" s="81">
        <v>2344.3000000000002</v>
      </c>
      <c r="G317" s="82" t="s">
        <v>19</v>
      </c>
    </row>
    <row r="318" spans="2:7">
      <c r="B318" s="78">
        <v>45237.489606481482</v>
      </c>
      <c r="C318" s="79">
        <v>45237.489606481482</v>
      </c>
      <c r="D318" s="95">
        <v>250</v>
      </c>
      <c r="E318" s="80">
        <v>5.95</v>
      </c>
      <c r="F318" s="81">
        <v>1487.5</v>
      </c>
      <c r="G318" s="82" t="s">
        <v>19</v>
      </c>
    </row>
    <row r="319" spans="2:7">
      <c r="B319" s="78">
        <v>45237.489606481482</v>
      </c>
      <c r="C319" s="79">
        <v>45237.489606481482</v>
      </c>
      <c r="D319" s="95">
        <v>504</v>
      </c>
      <c r="E319" s="80">
        <v>5.95</v>
      </c>
      <c r="F319" s="81">
        <v>2998.8</v>
      </c>
      <c r="G319" s="82" t="s">
        <v>19</v>
      </c>
    </row>
    <row r="320" spans="2:7">
      <c r="B320" s="78">
        <v>45237.49900462963</v>
      </c>
      <c r="C320" s="79">
        <v>45237.49900462963</v>
      </c>
      <c r="D320" s="95">
        <v>250</v>
      </c>
      <c r="E320" s="80">
        <v>5.9450000000000003</v>
      </c>
      <c r="F320" s="81">
        <v>1486.25</v>
      </c>
      <c r="G320" s="82" t="s">
        <v>8</v>
      </c>
    </row>
    <row r="321" spans="2:7">
      <c r="B321" s="78">
        <v>45237.49900462963</v>
      </c>
      <c r="C321" s="79">
        <v>45237.49900462963</v>
      </c>
      <c r="D321" s="95">
        <v>240</v>
      </c>
      <c r="E321" s="80">
        <v>5.9450000000000003</v>
      </c>
      <c r="F321" s="81">
        <v>1426.8000000000002</v>
      </c>
      <c r="G321" s="82" t="s">
        <v>8</v>
      </c>
    </row>
    <row r="322" spans="2:7">
      <c r="B322" s="78">
        <v>45237.504016203704</v>
      </c>
      <c r="C322" s="79">
        <v>45237.504016203704</v>
      </c>
      <c r="D322" s="95">
        <v>173</v>
      </c>
      <c r="E322" s="80">
        <v>5.9450000000000003</v>
      </c>
      <c r="F322" s="81">
        <v>1028.4850000000001</v>
      </c>
      <c r="G322" s="82" t="s">
        <v>8</v>
      </c>
    </row>
    <row r="323" spans="2:7">
      <c r="B323" s="78">
        <v>45237.504016203704</v>
      </c>
      <c r="C323" s="79">
        <v>45237.504016203704</v>
      </c>
      <c r="D323" s="95">
        <v>250</v>
      </c>
      <c r="E323" s="80">
        <v>5.9450000000000003</v>
      </c>
      <c r="F323" s="81">
        <v>1486.25</v>
      </c>
      <c r="G323" s="82" t="s">
        <v>8</v>
      </c>
    </row>
    <row r="324" spans="2:7">
      <c r="B324" s="78">
        <v>45237.504016203704</v>
      </c>
      <c r="C324" s="79">
        <v>45237.504016203704</v>
      </c>
      <c r="D324" s="95">
        <v>873</v>
      </c>
      <c r="E324" s="80">
        <v>5.9450000000000003</v>
      </c>
      <c r="F324" s="81">
        <v>5189.9850000000006</v>
      </c>
      <c r="G324" s="82" t="s">
        <v>19</v>
      </c>
    </row>
    <row r="325" spans="2:7">
      <c r="B325" s="78">
        <v>45237.504016203704</v>
      </c>
      <c r="C325" s="79">
        <v>45237.504016203704</v>
      </c>
      <c r="D325" s="95">
        <v>370</v>
      </c>
      <c r="E325" s="80">
        <v>5.9450000000000003</v>
      </c>
      <c r="F325" s="81">
        <v>2199.65</v>
      </c>
      <c r="G325" s="82" t="s">
        <v>19</v>
      </c>
    </row>
    <row r="326" spans="2:7">
      <c r="B326" s="78">
        <v>45237.504189814812</v>
      </c>
      <c r="C326" s="79">
        <v>45237.504189814812</v>
      </c>
      <c r="D326" s="95">
        <v>486</v>
      </c>
      <c r="E326" s="80">
        <v>5.94</v>
      </c>
      <c r="F326" s="81">
        <v>2886.84</v>
      </c>
      <c r="G326" s="82" t="s">
        <v>8</v>
      </c>
    </row>
    <row r="327" spans="2:7">
      <c r="B327" s="78">
        <v>45237.504189814812</v>
      </c>
      <c r="C327" s="79">
        <v>45237.504189814812</v>
      </c>
      <c r="D327" s="95">
        <v>424</v>
      </c>
      <c r="E327" s="80">
        <v>5.94</v>
      </c>
      <c r="F327" s="81">
        <v>2518.56</v>
      </c>
      <c r="G327" s="82" t="s">
        <v>8</v>
      </c>
    </row>
    <row r="328" spans="2:7">
      <c r="B328" s="78">
        <v>45237.504189814812</v>
      </c>
      <c r="C328" s="79">
        <v>45237.504189814812</v>
      </c>
      <c r="D328" s="95">
        <v>324</v>
      </c>
      <c r="E328" s="80">
        <v>5.94</v>
      </c>
      <c r="F328" s="81">
        <v>1924.5600000000002</v>
      </c>
      <c r="G328" s="82" t="s">
        <v>8</v>
      </c>
    </row>
    <row r="329" spans="2:7">
      <c r="B329" s="78">
        <v>45237.504189814812</v>
      </c>
      <c r="C329" s="79">
        <v>45237.504189814812</v>
      </c>
      <c r="D329" s="95">
        <v>173</v>
      </c>
      <c r="E329" s="80">
        <v>5.94</v>
      </c>
      <c r="F329" s="81">
        <v>1027.6200000000001</v>
      </c>
      <c r="G329" s="82" t="s">
        <v>8</v>
      </c>
    </row>
    <row r="330" spans="2:7">
      <c r="B330" s="78">
        <v>45237.516180555554</v>
      </c>
      <c r="C330" s="79">
        <v>45237.516180555554</v>
      </c>
      <c r="D330" s="95">
        <v>432</v>
      </c>
      <c r="E330" s="80">
        <v>5.92</v>
      </c>
      <c r="F330" s="81">
        <v>2557.44</v>
      </c>
      <c r="G330" s="82" t="s">
        <v>8</v>
      </c>
    </row>
    <row r="331" spans="2:7">
      <c r="B331" s="78">
        <v>45237.516180555554</v>
      </c>
      <c r="C331" s="79">
        <v>45237.516180555554</v>
      </c>
      <c r="D331" s="95">
        <v>928</v>
      </c>
      <c r="E331" s="80">
        <v>5.92</v>
      </c>
      <c r="F331" s="81">
        <v>5493.76</v>
      </c>
      <c r="G331" s="82" t="s">
        <v>8</v>
      </c>
    </row>
    <row r="332" spans="2:7">
      <c r="B332" s="78">
        <v>45237.516180555554</v>
      </c>
      <c r="C332" s="79">
        <v>45237.516180555554</v>
      </c>
      <c r="D332" s="95">
        <v>162</v>
      </c>
      <c r="E332" s="80">
        <v>5.9249999999999998</v>
      </c>
      <c r="F332" s="81">
        <v>959.85</v>
      </c>
      <c r="G332" s="82" t="s">
        <v>8</v>
      </c>
    </row>
    <row r="333" spans="2:7">
      <c r="B333" s="78">
        <v>45237.516180555554</v>
      </c>
      <c r="C333" s="79">
        <v>45237.516180555554</v>
      </c>
      <c r="D333" s="95">
        <v>250</v>
      </c>
      <c r="E333" s="80">
        <v>5.9249999999999998</v>
      </c>
      <c r="F333" s="81">
        <v>1481.25</v>
      </c>
      <c r="G333" s="82" t="s">
        <v>8</v>
      </c>
    </row>
    <row r="334" spans="2:7">
      <c r="B334" s="78">
        <v>45237.527025462965</v>
      </c>
      <c r="C334" s="79">
        <v>45237.527025462965</v>
      </c>
      <c r="D334" s="95">
        <v>1224</v>
      </c>
      <c r="E334" s="80">
        <v>5.9</v>
      </c>
      <c r="F334" s="81">
        <v>7221.6</v>
      </c>
      <c r="G334" s="82" t="s">
        <v>19</v>
      </c>
    </row>
    <row r="335" spans="2:7">
      <c r="B335" s="78">
        <v>45237.527233796296</v>
      </c>
      <c r="C335" s="79">
        <v>45237.527233796296</v>
      </c>
      <c r="D335" s="95">
        <v>480</v>
      </c>
      <c r="E335" s="80">
        <v>5.8949999999999996</v>
      </c>
      <c r="F335" s="81">
        <v>2829.6</v>
      </c>
      <c r="G335" s="82" t="s">
        <v>8</v>
      </c>
    </row>
    <row r="336" spans="2:7">
      <c r="B336" s="78">
        <v>45237.540555555555</v>
      </c>
      <c r="C336" s="79">
        <v>45237.540555555555</v>
      </c>
      <c r="D336" s="95">
        <v>12</v>
      </c>
      <c r="E336" s="80">
        <v>5.91</v>
      </c>
      <c r="F336" s="81">
        <v>70.92</v>
      </c>
      <c r="G336" s="82" t="s">
        <v>8</v>
      </c>
    </row>
    <row r="337" spans="2:7">
      <c r="B337" s="78">
        <v>45237.540555555555</v>
      </c>
      <c r="C337" s="79">
        <v>45237.540555555555</v>
      </c>
      <c r="D337" s="95">
        <v>250</v>
      </c>
      <c r="E337" s="80">
        <v>5.91</v>
      </c>
      <c r="F337" s="81">
        <v>1477.5</v>
      </c>
      <c r="G337" s="82" t="s">
        <v>8</v>
      </c>
    </row>
    <row r="338" spans="2:7">
      <c r="B338" s="78">
        <v>45237.540555555555</v>
      </c>
      <c r="C338" s="79">
        <v>45237.540555555555</v>
      </c>
      <c r="D338" s="95">
        <v>230</v>
      </c>
      <c r="E338" s="80">
        <v>5.91</v>
      </c>
      <c r="F338" s="81">
        <v>1359.3</v>
      </c>
      <c r="G338" s="82" t="s">
        <v>8</v>
      </c>
    </row>
    <row r="339" spans="2:7">
      <c r="B339" s="78">
        <v>45237.540555555555</v>
      </c>
      <c r="C339" s="79">
        <v>45237.540555555555</v>
      </c>
      <c r="D339" s="95">
        <v>241</v>
      </c>
      <c r="E339" s="80">
        <v>5.91</v>
      </c>
      <c r="F339" s="81">
        <v>1424.31</v>
      </c>
      <c r="G339" s="82" t="s">
        <v>8</v>
      </c>
    </row>
    <row r="340" spans="2:7">
      <c r="B340" s="78">
        <v>45237.540555555555</v>
      </c>
      <c r="C340" s="79">
        <v>45237.540555555555</v>
      </c>
      <c r="D340" s="95">
        <v>114</v>
      </c>
      <c r="E340" s="80">
        <v>5.91</v>
      </c>
      <c r="F340" s="81">
        <v>673.74</v>
      </c>
      <c r="G340" s="82" t="s">
        <v>8</v>
      </c>
    </row>
    <row r="341" spans="2:7">
      <c r="B341" s="78">
        <v>45237.540555555555</v>
      </c>
      <c r="C341" s="79">
        <v>45237.540555555555</v>
      </c>
      <c r="D341" s="95">
        <v>522</v>
      </c>
      <c r="E341" s="80">
        <v>5.91</v>
      </c>
      <c r="F341" s="81">
        <v>3085.02</v>
      </c>
      <c r="G341" s="82" t="s">
        <v>8</v>
      </c>
    </row>
    <row r="342" spans="2:7">
      <c r="B342" s="78">
        <v>45237.540555555555</v>
      </c>
      <c r="C342" s="79">
        <v>45237.540555555555</v>
      </c>
      <c r="D342" s="95">
        <v>48</v>
      </c>
      <c r="E342" s="80">
        <v>5.91</v>
      </c>
      <c r="F342" s="81">
        <v>283.68</v>
      </c>
      <c r="G342" s="82" t="s">
        <v>8</v>
      </c>
    </row>
    <row r="343" spans="2:7">
      <c r="B343" s="78">
        <v>45237.540555555555</v>
      </c>
      <c r="C343" s="79">
        <v>45237.540555555555</v>
      </c>
      <c r="D343" s="95">
        <v>432</v>
      </c>
      <c r="E343" s="80">
        <v>5.91</v>
      </c>
      <c r="F343" s="81">
        <v>2553.12</v>
      </c>
      <c r="G343" s="82" t="s">
        <v>8</v>
      </c>
    </row>
    <row r="344" spans="2:7">
      <c r="B344" s="78">
        <v>45237.540555555555</v>
      </c>
      <c r="C344" s="79">
        <v>45237.540555555555</v>
      </c>
      <c r="D344" s="95">
        <v>688</v>
      </c>
      <c r="E344" s="80">
        <v>5.91</v>
      </c>
      <c r="F344" s="81">
        <v>4066.08</v>
      </c>
      <c r="G344" s="82" t="s">
        <v>19</v>
      </c>
    </row>
    <row r="345" spans="2:7">
      <c r="B345" s="78">
        <v>45237.540555555555</v>
      </c>
      <c r="C345" s="79">
        <v>45237.540555555555</v>
      </c>
      <c r="D345" s="95">
        <v>286</v>
      </c>
      <c r="E345" s="80">
        <v>5.91</v>
      </c>
      <c r="F345" s="81">
        <v>1690.26</v>
      </c>
      <c r="G345" s="82" t="s">
        <v>19</v>
      </c>
    </row>
    <row r="346" spans="2:7">
      <c r="B346" s="78">
        <v>45237.540555555555</v>
      </c>
      <c r="C346" s="79">
        <v>45237.540555555555</v>
      </c>
      <c r="D346" s="95">
        <v>173</v>
      </c>
      <c r="E346" s="80">
        <v>5.91</v>
      </c>
      <c r="F346" s="81">
        <v>1022.4300000000001</v>
      </c>
      <c r="G346" s="82" t="s">
        <v>19</v>
      </c>
    </row>
    <row r="347" spans="2:7">
      <c r="B347" s="78">
        <v>45237.54891203704</v>
      </c>
      <c r="C347" s="79">
        <v>45237.54891203704</v>
      </c>
      <c r="D347" s="95">
        <v>454</v>
      </c>
      <c r="E347" s="80">
        <v>5.91</v>
      </c>
      <c r="F347" s="81">
        <v>2683.14</v>
      </c>
      <c r="G347" s="82" t="s">
        <v>8</v>
      </c>
    </row>
    <row r="348" spans="2:7">
      <c r="B348" s="78">
        <v>45237.558993055558</v>
      </c>
      <c r="C348" s="79">
        <v>45237.558993055558</v>
      </c>
      <c r="D348" s="95">
        <v>966</v>
      </c>
      <c r="E348" s="80">
        <v>5.9450000000000003</v>
      </c>
      <c r="F348" s="81">
        <v>5742.87</v>
      </c>
      <c r="G348" s="82" t="s">
        <v>8</v>
      </c>
    </row>
    <row r="349" spans="2:7">
      <c r="B349" s="78">
        <v>45237.560624999998</v>
      </c>
      <c r="C349" s="79">
        <v>45237.560624999998</v>
      </c>
      <c r="D349" s="95">
        <v>469</v>
      </c>
      <c r="E349" s="80">
        <v>5.9450000000000003</v>
      </c>
      <c r="F349" s="81">
        <v>2788.2049999999999</v>
      </c>
      <c r="G349" s="82" t="s">
        <v>8</v>
      </c>
    </row>
    <row r="350" spans="2:7">
      <c r="B350" s="78">
        <v>45237.561828703707</v>
      </c>
      <c r="C350" s="79">
        <v>45237.561828703707</v>
      </c>
      <c r="D350" s="95">
        <v>241</v>
      </c>
      <c r="E350" s="80">
        <v>5.9349999999999996</v>
      </c>
      <c r="F350" s="81">
        <v>1430.3349999999998</v>
      </c>
      <c r="G350" s="82" t="s">
        <v>8</v>
      </c>
    </row>
    <row r="351" spans="2:7">
      <c r="B351" s="78">
        <v>45237.561828703707</v>
      </c>
      <c r="C351" s="79">
        <v>45237.561828703707</v>
      </c>
      <c r="D351" s="95">
        <v>663</v>
      </c>
      <c r="E351" s="80">
        <v>5.9349999999999996</v>
      </c>
      <c r="F351" s="81">
        <v>3934.9049999999997</v>
      </c>
      <c r="G351" s="82" t="s">
        <v>8</v>
      </c>
    </row>
    <row r="352" spans="2:7">
      <c r="B352" s="78">
        <v>45237.561828703707</v>
      </c>
      <c r="C352" s="79">
        <v>45237.561828703707</v>
      </c>
      <c r="D352" s="95">
        <v>296</v>
      </c>
      <c r="E352" s="80">
        <v>5.94</v>
      </c>
      <c r="F352" s="81">
        <v>1758.24</v>
      </c>
      <c r="G352" s="82" t="s">
        <v>19</v>
      </c>
    </row>
    <row r="353" spans="2:7">
      <c r="B353" s="78">
        <v>45237.561828703707</v>
      </c>
      <c r="C353" s="79">
        <v>45237.561828703707</v>
      </c>
      <c r="D353" s="95">
        <v>250</v>
      </c>
      <c r="E353" s="80">
        <v>5.94</v>
      </c>
      <c r="F353" s="81">
        <v>1485</v>
      </c>
      <c r="G353" s="82" t="s">
        <v>19</v>
      </c>
    </row>
    <row r="354" spans="2:7">
      <c r="B354" s="78">
        <v>45237.561828703707</v>
      </c>
      <c r="C354" s="79">
        <v>45237.561828703707</v>
      </c>
      <c r="D354" s="95">
        <v>250</v>
      </c>
      <c r="E354" s="80">
        <v>5.94</v>
      </c>
      <c r="F354" s="81">
        <v>1485</v>
      </c>
      <c r="G354" s="82" t="s">
        <v>19</v>
      </c>
    </row>
    <row r="355" spans="2:7">
      <c r="B355" s="78">
        <v>45237.561828703707</v>
      </c>
      <c r="C355" s="79">
        <v>45237.561828703707</v>
      </c>
      <c r="D355" s="95">
        <v>180</v>
      </c>
      <c r="E355" s="80">
        <v>5.94</v>
      </c>
      <c r="F355" s="81">
        <v>1069.2</v>
      </c>
      <c r="G355" s="82" t="s">
        <v>19</v>
      </c>
    </row>
    <row r="356" spans="2:7">
      <c r="B356" s="78">
        <v>45237.561828703707</v>
      </c>
      <c r="C356" s="79">
        <v>45237.561828703707</v>
      </c>
      <c r="D356" s="95">
        <v>170</v>
      </c>
      <c r="E356" s="80">
        <v>5.94</v>
      </c>
      <c r="F356" s="81">
        <v>1009.8000000000001</v>
      </c>
      <c r="G356" s="82" t="s">
        <v>19</v>
      </c>
    </row>
    <row r="357" spans="2:7">
      <c r="B357" s="78">
        <v>45237.56962962963</v>
      </c>
      <c r="C357" s="79">
        <v>45237.56962962963</v>
      </c>
      <c r="D357" s="95">
        <v>50</v>
      </c>
      <c r="E357" s="80">
        <v>5.93</v>
      </c>
      <c r="F357" s="81">
        <v>296.5</v>
      </c>
      <c r="G357" s="82" t="s">
        <v>20</v>
      </c>
    </row>
    <row r="358" spans="2:7">
      <c r="B358" s="78">
        <v>45237.56962962963</v>
      </c>
      <c r="C358" s="79">
        <v>45237.56962962963</v>
      </c>
      <c r="D358" s="95">
        <v>440</v>
      </c>
      <c r="E358" s="80">
        <v>5.93</v>
      </c>
      <c r="F358" s="81">
        <v>2609.1999999999998</v>
      </c>
      <c r="G358" s="82" t="s">
        <v>20</v>
      </c>
    </row>
    <row r="359" spans="2:7">
      <c r="B359" s="78">
        <v>45237.56962962963</v>
      </c>
      <c r="C359" s="79">
        <v>45237.56962962963</v>
      </c>
      <c r="D359" s="95">
        <v>1745</v>
      </c>
      <c r="E359" s="80">
        <v>5.93</v>
      </c>
      <c r="F359" s="81">
        <v>10347.85</v>
      </c>
      <c r="G359" s="82" t="s">
        <v>20</v>
      </c>
    </row>
    <row r="360" spans="2:7">
      <c r="B360" s="78">
        <v>45237.56962962963</v>
      </c>
      <c r="C360" s="79">
        <v>45237.56962962963</v>
      </c>
      <c r="D360" s="95">
        <v>3065</v>
      </c>
      <c r="E360" s="80">
        <v>5.93</v>
      </c>
      <c r="F360" s="81">
        <v>18175.45</v>
      </c>
      <c r="G360" s="82" t="s">
        <v>20</v>
      </c>
    </row>
    <row r="361" spans="2:7">
      <c r="B361" s="78">
        <v>45237.56962962963</v>
      </c>
      <c r="C361" s="79">
        <v>45237.56962962963</v>
      </c>
      <c r="D361" s="95">
        <v>250</v>
      </c>
      <c r="E361" s="80">
        <v>5.93</v>
      </c>
      <c r="F361" s="81">
        <v>1482.5</v>
      </c>
      <c r="G361" s="82" t="s">
        <v>20</v>
      </c>
    </row>
    <row r="362" spans="2:7">
      <c r="B362" s="78">
        <v>45237.56962962963</v>
      </c>
      <c r="C362" s="79">
        <v>45237.56962962963</v>
      </c>
      <c r="D362" s="95">
        <v>250</v>
      </c>
      <c r="E362" s="80">
        <v>5.93</v>
      </c>
      <c r="F362" s="81">
        <v>1482.5</v>
      </c>
      <c r="G362" s="82" t="s">
        <v>20</v>
      </c>
    </row>
    <row r="363" spans="2:7">
      <c r="B363" s="78">
        <v>45237.571793981479</v>
      </c>
      <c r="C363" s="79">
        <v>45237.571793981479</v>
      </c>
      <c r="D363" s="95">
        <v>93</v>
      </c>
      <c r="E363" s="80">
        <v>5.9349999999999996</v>
      </c>
      <c r="F363" s="81">
        <v>551.95499999999993</v>
      </c>
      <c r="G363" s="82" t="s">
        <v>8</v>
      </c>
    </row>
    <row r="364" spans="2:7">
      <c r="B364" s="78">
        <v>45237.571793981479</v>
      </c>
      <c r="C364" s="79">
        <v>45237.571793981479</v>
      </c>
      <c r="D364" s="95">
        <v>379</v>
      </c>
      <c r="E364" s="80">
        <v>5.9349999999999996</v>
      </c>
      <c r="F364" s="81">
        <v>2249.3649999999998</v>
      </c>
      <c r="G364" s="82" t="s">
        <v>8</v>
      </c>
    </row>
    <row r="365" spans="2:7">
      <c r="B365" s="78">
        <v>45237.574328703704</v>
      </c>
      <c r="C365" s="79">
        <v>45237.574328703704</v>
      </c>
      <c r="D365" s="95">
        <v>16</v>
      </c>
      <c r="E365" s="80">
        <v>5.9249999999999998</v>
      </c>
      <c r="F365" s="81">
        <v>94.8</v>
      </c>
      <c r="G365" s="82" t="s">
        <v>19</v>
      </c>
    </row>
    <row r="366" spans="2:7">
      <c r="B366" s="78">
        <v>45237.574328703704</v>
      </c>
      <c r="C366" s="79">
        <v>45237.574328703704</v>
      </c>
      <c r="D366" s="95">
        <v>480</v>
      </c>
      <c r="E366" s="80">
        <v>5.9249999999999998</v>
      </c>
      <c r="F366" s="81">
        <v>2844</v>
      </c>
      <c r="G366" s="82" t="s">
        <v>19</v>
      </c>
    </row>
    <row r="367" spans="2:7">
      <c r="B367" s="78">
        <v>45237.575659722221</v>
      </c>
      <c r="C367" s="79">
        <v>45237.575659722221</v>
      </c>
      <c r="D367" s="95">
        <v>457</v>
      </c>
      <c r="E367" s="80">
        <v>5.9349999999999996</v>
      </c>
      <c r="F367" s="81">
        <v>2712.2949999999996</v>
      </c>
      <c r="G367" s="82" t="s">
        <v>8</v>
      </c>
    </row>
    <row r="368" spans="2:7">
      <c r="B368" s="78">
        <v>45237.578969907408</v>
      </c>
      <c r="C368" s="79">
        <v>45237.578969907408</v>
      </c>
      <c r="D368" s="95">
        <v>441</v>
      </c>
      <c r="E368" s="80">
        <v>5.9349999999999996</v>
      </c>
      <c r="F368" s="81">
        <v>2617.335</v>
      </c>
      <c r="G368" s="82" t="s">
        <v>8</v>
      </c>
    </row>
    <row r="369" spans="2:7">
      <c r="B369" s="78">
        <v>45237.582337962966</v>
      </c>
      <c r="C369" s="79">
        <v>45237.582337962966</v>
      </c>
      <c r="D369" s="95">
        <v>478</v>
      </c>
      <c r="E369" s="80">
        <v>5.9349999999999996</v>
      </c>
      <c r="F369" s="81">
        <v>2836.93</v>
      </c>
      <c r="G369" s="82" t="s">
        <v>8</v>
      </c>
    </row>
    <row r="370" spans="2:7">
      <c r="B370" s="78">
        <v>45237.582337962966</v>
      </c>
      <c r="C370" s="79">
        <v>45237.582337962966</v>
      </c>
      <c r="D370" s="95">
        <v>1</v>
      </c>
      <c r="E370" s="80">
        <v>5.9349999999999996</v>
      </c>
      <c r="F370" s="81">
        <v>5.9349999999999996</v>
      </c>
      <c r="G370" s="82" t="s">
        <v>8</v>
      </c>
    </row>
    <row r="371" spans="2:7">
      <c r="B371" s="78">
        <v>45237.582349537035</v>
      </c>
      <c r="C371" s="79">
        <v>45237.582349537035</v>
      </c>
      <c r="D371" s="95">
        <v>103</v>
      </c>
      <c r="E371" s="80">
        <v>5.93</v>
      </c>
      <c r="F371" s="81">
        <v>610.79</v>
      </c>
      <c r="G371" s="82" t="s">
        <v>8</v>
      </c>
    </row>
    <row r="372" spans="2:7">
      <c r="B372" s="78">
        <v>45237.582349537035</v>
      </c>
      <c r="C372" s="79">
        <v>45237.582349537035</v>
      </c>
      <c r="D372" s="95">
        <v>750</v>
      </c>
      <c r="E372" s="80">
        <v>5.93</v>
      </c>
      <c r="F372" s="81">
        <v>4447.5</v>
      </c>
      <c r="G372" s="82" t="s">
        <v>8</v>
      </c>
    </row>
    <row r="373" spans="2:7">
      <c r="B373" s="78">
        <v>45237.582349537035</v>
      </c>
      <c r="C373" s="79">
        <v>45237.582349537035</v>
      </c>
      <c r="D373" s="95">
        <v>250</v>
      </c>
      <c r="E373" s="80">
        <v>5.93</v>
      </c>
      <c r="F373" s="81">
        <v>1482.5</v>
      </c>
      <c r="G373" s="82" t="s">
        <v>8</v>
      </c>
    </row>
    <row r="374" spans="2:7">
      <c r="B374" s="78">
        <v>45237.582349537035</v>
      </c>
      <c r="C374" s="79">
        <v>45237.582349537035</v>
      </c>
      <c r="D374" s="95">
        <v>205</v>
      </c>
      <c r="E374" s="80">
        <v>5.93</v>
      </c>
      <c r="F374" s="81">
        <v>1215.6499999999999</v>
      </c>
      <c r="G374" s="82" t="s">
        <v>8</v>
      </c>
    </row>
    <row r="375" spans="2:7">
      <c r="B375" s="78">
        <v>45237.59516203704</v>
      </c>
      <c r="C375" s="79">
        <v>45237.59516203704</v>
      </c>
      <c r="D375" s="95">
        <v>506</v>
      </c>
      <c r="E375" s="80">
        <v>5.9249999999999998</v>
      </c>
      <c r="F375" s="81">
        <v>2998.0499999999997</v>
      </c>
      <c r="G375" s="82" t="s">
        <v>19</v>
      </c>
    </row>
    <row r="376" spans="2:7">
      <c r="B376" s="78">
        <v>45237.59542824074</v>
      </c>
      <c r="C376" s="79">
        <v>45237.59542824074</v>
      </c>
      <c r="D376" s="95">
        <v>461</v>
      </c>
      <c r="E376" s="80">
        <v>5.93</v>
      </c>
      <c r="F376" s="81">
        <v>2733.73</v>
      </c>
      <c r="G376" s="82" t="s">
        <v>8</v>
      </c>
    </row>
    <row r="377" spans="2:7">
      <c r="B377" s="78">
        <v>45237.598634259259</v>
      </c>
      <c r="C377" s="79">
        <v>45237.598634259259</v>
      </c>
      <c r="D377" s="95">
        <v>454</v>
      </c>
      <c r="E377" s="80">
        <v>5.93</v>
      </c>
      <c r="F377" s="81">
        <v>2692.22</v>
      </c>
      <c r="G377" s="82" t="s">
        <v>8</v>
      </c>
    </row>
    <row r="378" spans="2:7">
      <c r="B378" s="78">
        <v>45237.600324074076</v>
      </c>
      <c r="C378" s="79">
        <v>45237.600324074076</v>
      </c>
      <c r="D378" s="95">
        <v>228</v>
      </c>
      <c r="E378" s="80">
        <v>5.9249999999999998</v>
      </c>
      <c r="F378" s="81">
        <v>1350.8999999999999</v>
      </c>
      <c r="G378" s="82" t="s">
        <v>8</v>
      </c>
    </row>
    <row r="379" spans="2:7">
      <c r="B379" s="78">
        <v>45237.600324074076</v>
      </c>
      <c r="C379" s="79">
        <v>45237.600324074076</v>
      </c>
      <c r="D379" s="95">
        <v>200</v>
      </c>
      <c r="E379" s="80">
        <v>5.9249999999999998</v>
      </c>
      <c r="F379" s="81">
        <v>1185</v>
      </c>
      <c r="G379" s="82" t="s">
        <v>8</v>
      </c>
    </row>
    <row r="380" spans="2:7">
      <c r="B380" s="78">
        <v>45237.600324074076</v>
      </c>
      <c r="C380" s="79">
        <v>45237.600324074076</v>
      </c>
      <c r="D380" s="95">
        <v>50</v>
      </c>
      <c r="E380" s="80">
        <v>5.9249999999999998</v>
      </c>
      <c r="F380" s="81">
        <v>296.25</v>
      </c>
      <c r="G380" s="82" t="s">
        <v>8</v>
      </c>
    </row>
    <row r="381" spans="2:7">
      <c r="B381" s="78">
        <v>45237.600324074076</v>
      </c>
      <c r="C381" s="79">
        <v>45237.600324074076</v>
      </c>
      <c r="D381" s="95">
        <v>390</v>
      </c>
      <c r="E381" s="80">
        <v>5.9249999999999998</v>
      </c>
      <c r="F381" s="81">
        <v>2310.75</v>
      </c>
      <c r="G381" s="82" t="s">
        <v>8</v>
      </c>
    </row>
    <row r="382" spans="2:7">
      <c r="B382" s="78">
        <v>45237.600324074076</v>
      </c>
      <c r="C382" s="79">
        <v>45237.600324074076</v>
      </c>
      <c r="D382" s="95">
        <v>360</v>
      </c>
      <c r="E382" s="80">
        <v>5.9249999999999998</v>
      </c>
      <c r="F382" s="81">
        <v>2133</v>
      </c>
      <c r="G382" s="82" t="s">
        <v>8</v>
      </c>
    </row>
    <row r="383" spans="2:7">
      <c r="B383" s="78">
        <v>45237.600324074076</v>
      </c>
      <c r="C383" s="79">
        <v>45237.600324074076</v>
      </c>
      <c r="D383" s="95">
        <v>116</v>
      </c>
      <c r="E383" s="80">
        <v>5.9249999999999998</v>
      </c>
      <c r="F383" s="81">
        <v>687.3</v>
      </c>
      <c r="G383" s="82" t="s">
        <v>8</v>
      </c>
    </row>
    <row r="384" spans="2:7">
      <c r="B384" s="78">
        <v>45237.600324074076</v>
      </c>
      <c r="C384" s="79">
        <v>45237.600324074076</v>
      </c>
      <c r="D384" s="95">
        <v>281</v>
      </c>
      <c r="E384" s="80">
        <v>5.9249999999999998</v>
      </c>
      <c r="F384" s="81">
        <v>1664.925</v>
      </c>
      <c r="G384" s="82" t="s">
        <v>19</v>
      </c>
    </row>
    <row r="385" spans="2:7">
      <c r="B385" s="78">
        <v>45237.600324074076</v>
      </c>
      <c r="C385" s="79">
        <v>45237.600324074076</v>
      </c>
      <c r="D385" s="95">
        <v>250</v>
      </c>
      <c r="E385" s="80">
        <v>5.9249999999999998</v>
      </c>
      <c r="F385" s="81">
        <v>1481.25</v>
      </c>
      <c r="G385" s="82" t="s">
        <v>19</v>
      </c>
    </row>
    <row r="386" spans="2:7">
      <c r="B386" s="78">
        <v>45237.600324074076</v>
      </c>
      <c r="C386" s="79">
        <v>45237.600324074076</v>
      </c>
      <c r="D386" s="95">
        <v>677</v>
      </c>
      <c r="E386" s="80">
        <v>5.9249999999999998</v>
      </c>
      <c r="F386" s="81">
        <v>4011.2249999999999</v>
      </c>
      <c r="G386" s="82" t="s">
        <v>19</v>
      </c>
    </row>
    <row r="387" spans="2:7">
      <c r="B387" s="78">
        <v>45237.600324074076</v>
      </c>
      <c r="C387" s="79">
        <v>45237.600324074076</v>
      </c>
      <c r="D387" s="95">
        <v>169</v>
      </c>
      <c r="E387" s="80">
        <v>5.9249999999999998</v>
      </c>
      <c r="F387" s="81">
        <v>1001.3249999999999</v>
      </c>
      <c r="G387" s="82" t="s">
        <v>19</v>
      </c>
    </row>
    <row r="388" spans="2:7">
      <c r="B388" s="78">
        <v>45237.603738425925</v>
      </c>
      <c r="C388" s="79">
        <v>45237.603738425925</v>
      </c>
      <c r="D388" s="95">
        <v>468</v>
      </c>
      <c r="E388" s="80">
        <v>5.9349999999999996</v>
      </c>
      <c r="F388" s="81">
        <v>2777.58</v>
      </c>
      <c r="G388" s="82" t="s">
        <v>8</v>
      </c>
    </row>
    <row r="389" spans="2:7">
      <c r="B389" s="78">
        <v>45237.612719907411</v>
      </c>
      <c r="C389" s="79">
        <v>45237.612719907411</v>
      </c>
      <c r="D389" s="95">
        <v>100</v>
      </c>
      <c r="E389" s="80">
        <v>5.93</v>
      </c>
      <c r="F389" s="81">
        <v>593</v>
      </c>
      <c r="G389" s="82" t="s">
        <v>8</v>
      </c>
    </row>
    <row r="390" spans="2:7">
      <c r="B390" s="78">
        <v>45237.612719907411</v>
      </c>
      <c r="C390" s="79">
        <v>45237.612719907411</v>
      </c>
      <c r="D390" s="95">
        <v>164</v>
      </c>
      <c r="E390" s="80">
        <v>5.93</v>
      </c>
      <c r="F390" s="81">
        <v>972.52</v>
      </c>
      <c r="G390" s="82" t="s">
        <v>8</v>
      </c>
    </row>
    <row r="391" spans="2:7">
      <c r="B391" s="78">
        <v>45237.613020833334</v>
      </c>
      <c r="C391" s="79">
        <v>45237.613020833334</v>
      </c>
      <c r="D391" s="95">
        <v>517</v>
      </c>
      <c r="E391" s="80">
        <v>5.9249999999999998</v>
      </c>
      <c r="F391" s="81">
        <v>3063.2249999999999</v>
      </c>
      <c r="G391" s="82" t="s">
        <v>19</v>
      </c>
    </row>
    <row r="392" spans="2:7">
      <c r="B392" s="78">
        <v>45237.614247685182</v>
      </c>
      <c r="C392" s="79">
        <v>45237.614247685182</v>
      </c>
      <c r="D392" s="95">
        <v>488</v>
      </c>
      <c r="E392" s="80">
        <v>5.93</v>
      </c>
      <c r="F392" s="81">
        <v>2893.8399999999997</v>
      </c>
      <c r="G392" s="82" t="s">
        <v>8</v>
      </c>
    </row>
    <row r="393" spans="2:7">
      <c r="B393" s="78">
        <v>45237.634050925924</v>
      </c>
      <c r="C393" s="79">
        <v>45237.634050925924</v>
      </c>
      <c r="D393" s="95">
        <v>1444</v>
      </c>
      <c r="E393" s="80">
        <v>5.94</v>
      </c>
      <c r="F393" s="81">
        <v>8577.36</v>
      </c>
      <c r="G393" s="82" t="s">
        <v>8</v>
      </c>
    </row>
    <row r="394" spans="2:7">
      <c r="B394" s="78">
        <v>45237.634050925924</v>
      </c>
      <c r="C394" s="79">
        <v>45237.634050925924</v>
      </c>
      <c r="D394" s="95">
        <v>407</v>
      </c>
      <c r="E394" s="80">
        <v>5.94</v>
      </c>
      <c r="F394" s="81">
        <v>2417.5800000000004</v>
      </c>
      <c r="G394" s="82" t="s">
        <v>8</v>
      </c>
    </row>
    <row r="395" spans="2:7">
      <c r="B395" s="78">
        <v>45237.634050925924</v>
      </c>
      <c r="C395" s="79">
        <v>45237.634050925924</v>
      </c>
      <c r="D395" s="95">
        <v>645</v>
      </c>
      <c r="E395" s="80">
        <v>5.94</v>
      </c>
      <c r="F395" s="81">
        <v>3831.3</v>
      </c>
      <c r="G395" s="82" t="s">
        <v>8</v>
      </c>
    </row>
    <row r="396" spans="2:7">
      <c r="B396" s="78">
        <v>45237.634050925924</v>
      </c>
      <c r="C396" s="79">
        <v>45237.634050925924</v>
      </c>
      <c r="D396" s="95">
        <v>1002</v>
      </c>
      <c r="E396" s="80">
        <v>5.94</v>
      </c>
      <c r="F396" s="81">
        <v>5951.88</v>
      </c>
      <c r="G396" s="82" t="s">
        <v>8</v>
      </c>
    </row>
    <row r="397" spans="2:7">
      <c r="B397" s="78">
        <v>45237.634050925924</v>
      </c>
      <c r="C397" s="79">
        <v>45237.634050925924</v>
      </c>
      <c r="D397" s="95">
        <v>240</v>
      </c>
      <c r="E397" s="80">
        <v>5.94</v>
      </c>
      <c r="F397" s="81">
        <v>1425.6000000000001</v>
      </c>
      <c r="G397" s="82" t="s">
        <v>8</v>
      </c>
    </row>
    <row r="398" spans="2:7">
      <c r="B398" s="78">
        <v>45237.634050925924</v>
      </c>
      <c r="C398" s="79">
        <v>45237.634050925924</v>
      </c>
      <c r="D398" s="95">
        <v>234</v>
      </c>
      <c r="E398" s="80">
        <v>5.94</v>
      </c>
      <c r="F398" s="81">
        <v>1389.96</v>
      </c>
      <c r="G398" s="82" t="s">
        <v>8</v>
      </c>
    </row>
    <row r="399" spans="2:7">
      <c r="B399" s="78">
        <v>45237.634050925924</v>
      </c>
      <c r="C399" s="79">
        <v>45237.634050925924</v>
      </c>
      <c r="D399" s="95">
        <v>213</v>
      </c>
      <c r="E399" s="80">
        <v>5.94</v>
      </c>
      <c r="F399" s="81">
        <v>1265.22</v>
      </c>
      <c r="G399" s="82" t="s">
        <v>19</v>
      </c>
    </row>
    <row r="400" spans="2:7">
      <c r="B400" s="78">
        <v>45237.634050925924</v>
      </c>
      <c r="C400" s="79">
        <v>45237.634050925924</v>
      </c>
      <c r="D400" s="95">
        <v>1074</v>
      </c>
      <c r="E400" s="80">
        <v>5.94</v>
      </c>
      <c r="F400" s="81">
        <v>6379.56</v>
      </c>
      <c r="G400" s="82" t="s">
        <v>19</v>
      </c>
    </row>
    <row r="401" spans="2:7">
      <c r="B401" s="78">
        <v>45237.634050925924</v>
      </c>
      <c r="C401" s="79">
        <v>45237.634050925924</v>
      </c>
      <c r="D401" s="95">
        <v>381</v>
      </c>
      <c r="E401" s="80">
        <v>5.94</v>
      </c>
      <c r="F401" s="81">
        <v>2263.1400000000003</v>
      </c>
      <c r="G401" s="82" t="s">
        <v>19</v>
      </c>
    </row>
    <row r="402" spans="2:7">
      <c r="B402" s="78">
        <v>45237.634050925924</v>
      </c>
      <c r="C402" s="79">
        <v>45237.634050925924</v>
      </c>
      <c r="D402" s="95">
        <v>174</v>
      </c>
      <c r="E402" s="80">
        <v>5.94</v>
      </c>
      <c r="F402" s="81">
        <v>1033.5600000000002</v>
      </c>
      <c r="G402" s="82" t="s">
        <v>19</v>
      </c>
    </row>
    <row r="403" spans="2:7">
      <c r="B403" s="78">
        <v>45237.634050925924</v>
      </c>
      <c r="C403" s="79">
        <v>45237.634050925924</v>
      </c>
      <c r="D403" s="95">
        <v>285</v>
      </c>
      <c r="E403" s="80">
        <v>5.94</v>
      </c>
      <c r="F403" s="81">
        <v>1692.9</v>
      </c>
      <c r="G403" s="82" t="s">
        <v>19</v>
      </c>
    </row>
    <row r="404" spans="2:7">
      <c r="B404" s="78">
        <v>45237.634814814817</v>
      </c>
      <c r="C404" s="79">
        <v>45237.634814814817</v>
      </c>
      <c r="D404" s="95">
        <v>118</v>
      </c>
      <c r="E404" s="80">
        <v>5.9450000000000003</v>
      </c>
      <c r="F404" s="81">
        <v>701.51</v>
      </c>
      <c r="G404" s="82" t="s">
        <v>19</v>
      </c>
    </row>
    <row r="405" spans="2:7">
      <c r="B405" s="78">
        <v>45237.634814814817</v>
      </c>
      <c r="C405" s="79">
        <v>45237.634814814817</v>
      </c>
      <c r="D405" s="95">
        <v>887</v>
      </c>
      <c r="E405" s="80">
        <v>5.9450000000000003</v>
      </c>
      <c r="F405" s="81">
        <v>5273.2150000000001</v>
      </c>
      <c r="G405" s="82" t="s">
        <v>19</v>
      </c>
    </row>
    <row r="406" spans="2:7">
      <c r="B406" s="78">
        <v>45237.641064814816</v>
      </c>
      <c r="C406" s="79">
        <v>45237.641064814816</v>
      </c>
      <c r="D406" s="95">
        <v>930</v>
      </c>
      <c r="E406" s="80">
        <v>5.94</v>
      </c>
      <c r="F406" s="81">
        <v>5524.2000000000007</v>
      </c>
      <c r="G406" s="82" t="s">
        <v>8</v>
      </c>
    </row>
    <row r="407" spans="2:7">
      <c r="B407" s="78">
        <v>45237.648356481484</v>
      </c>
      <c r="C407" s="79">
        <v>45237.648356481484</v>
      </c>
      <c r="D407" s="95">
        <v>412</v>
      </c>
      <c r="E407" s="80">
        <v>5.94</v>
      </c>
      <c r="F407" s="81">
        <v>2447.2800000000002</v>
      </c>
      <c r="G407" s="82" t="s">
        <v>8</v>
      </c>
    </row>
    <row r="408" spans="2:7">
      <c r="B408" s="78">
        <v>45237.650416666664</v>
      </c>
      <c r="C408" s="79">
        <v>45237.650416666664</v>
      </c>
      <c r="D408" s="95">
        <v>429</v>
      </c>
      <c r="E408" s="80">
        <v>5.94</v>
      </c>
      <c r="F408" s="81">
        <v>2548.2600000000002</v>
      </c>
      <c r="G408" s="82" t="s">
        <v>8</v>
      </c>
    </row>
    <row r="409" spans="2:7">
      <c r="B409" s="78">
        <v>45237.650856481479</v>
      </c>
      <c r="C409" s="79">
        <v>45237.650856481479</v>
      </c>
      <c r="D409" s="95">
        <v>376</v>
      </c>
      <c r="E409" s="80">
        <v>5.93</v>
      </c>
      <c r="F409" s="81">
        <v>2229.6799999999998</v>
      </c>
      <c r="G409" s="82" t="s">
        <v>8</v>
      </c>
    </row>
    <row r="410" spans="2:7">
      <c r="B410" s="78">
        <v>45237.650856481479</v>
      </c>
      <c r="C410" s="79">
        <v>45237.650856481479</v>
      </c>
      <c r="D410" s="95">
        <v>44</v>
      </c>
      <c r="E410" s="80">
        <v>5.93</v>
      </c>
      <c r="F410" s="81">
        <v>260.91999999999996</v>
      </c>
      <c r="G410" s="82" t="s">
        <v>8</v>
      </c>
    </row>
    <row r="411" spans="2:7">
      <c r="B411" s="78">
        <v>45237.650856481479</v>
      </c>
      <c r="C411" s="79">
        <v>45237.650856481479</v>
      </c>
      <c r="D411" s="95">
        <v>165</v>
      </c>
      <c r="E411" s="80">
        <v>5.93</v>
      </c>
      <c r="F411" s="81">
        <v>978.44999999999993</v>
      </c>
      <c r="G411" s="82" t="s">
        <v>8</v>
      </c>
    </row>
    <row r="412" spans="2:7">
      <c r="B412" s="78">
        <v>45237.650856481479</v>
      </c>
      <c r="C412" s="79">
        <v>45237.650856481479</v>
      </c>
      <c r="D412" s="95">
        <v>248</v>
      </c>
      <c r="E412" s="80">
        <v>5.93</v>
      </c>
      <c r="F412" s="81">
        <v>1470.6399999999999</v>
      </c>
      <c r="G412" s="82" t="s">
        <v>8</v>
      </c>
    </row>
    <row r="413" spans="2:7">
      <c r="B413" s="78">
        <v>45237.650856481479</v>
      </c>
      <c r="C413" s="79">
        <v>45237.650856481479</v>
      </c>
      <c r="D413" s="95">
        <v>52</v>
      </c>
      <c r="E413" s="80">
        <v>5.93</v>
      </c>
      <c r="F413" s="81">
        <v>308.36</v>
      </c>
      <c r="G413" s="82" t="s">
        <v>8</v>
      </c>
    </row>
    <row r="414" spans="2:7">
      <c r="B414" s="78">
        <v>45237.650856481479</v>
      </c>
      <c r="C414" s="79">
        <v>45237.650856481479</v>
      </c>
      <c r="D414" s="95">
        <v>184</v>
      </c>
      <c r="E414" s="80">
        <v>5.93</v>
      </c>
      <c r="F414" s="81">
        <v>1091.1199999999999</v>
      </c>
      <c r="G414" s="82" t="s">
        <v>8</v>
      </c>
    </row>
    <row r="415" spans="2:7">
      <c r="B415" s="78">
        <v>45237.650856481479</v>
      </c>
      <c r="C415" s="79">
        <v>45237.650856481479</v>
      </c>
      <c r="D415" s="95">
        <v>357</v>
      </c>
      <c r="E415" s="80">
        <v>5.93</v>
      </c>
      <c r="F415" s="81">
        <v>2117.0099999999998</v>
      </c>
      <c r="G415" s="82" t="s">
        <v>8</v>
      </c>
    </row>
    <row r="416" spans="2:7">
      <c r="B416" s="78">
        <v>45237.650856481479</v>
      </c>
      <c r="C416" s="79">
        <v>45237.650856481479</v>
      </c>
      <c r="D416" s="95">
        <v>414</v>
      </c>
      <c r="E416" s="80">
        <v>5.93</v>
      </c>
      <c r="F416" s="81">
        <v>2455.02</v>
      </c>
      <c r="G416" s="82" t="s">
        <v>8</v>
      </c>
    </row>
    <row r="417" spans="2:7">
      <c r="B417" s="78">
        <v>45237.650856481479</v>
      </c>
      <c r="C417" s="79">
        <v>45237.650856481479</v>
      </c>
      <c r="D417" s="95">
        <v>248</v>
      </c>
      <c r="E417" s="80">
        <v>5.93</v>
      </c>
      <c r="F417" s="81">
        <v>1470.6399999999999</v>
      </c>
      <c r="G417" s="82" t="s">
        <v>8</v>
      </c>
    </row>
    <row r="418" spans="2:7">
      <c r="B418" s="78">
        <v>45237.650856481479</v>
      </c>
      <c r="C418" s="79">
        <v>45237.650856481479</v>
      </c>
      <c r="D418" s="95">
        <v>93</v>
      </c>
      <c r="E418" s="80">
        <v>5.93</v>
      </c>
      <c r="F418" s="81">
        <v>551.49</v>
      </c>
      <c r="G418" s="82" t="s">
        <v>19</v>
      </c>
    </row>
    <row r="419" spans="2:7">
      <c r="B419" s="78">
        <v>45237.650856481479</v>
      </c>
      <c r="C419" s="79">
        <v>45237.650856481479</v>
      </c>
      <c r="D419" s="95">
        <v>75</v>
      </c>
      <c r="E419" s="80">
        <v>5.93</v>
      </c>
      <c r="F419" s="81">
        <v>444.75</v>
      </c>
      <c r="G419" s="82" t="s">
        <v>19</v>
      </c>
    </row>
    <row r="420" spans="2:7">
      <c r="B420" s="78">
        <v>45237.650856481479</v>
      </c>
      <c r="C420" s="79">
        <v>45237.650856481479</v>
      </c>
      <c r="D420" s="95">
        <v>322</v>
      </c>
      <c r="E420" s="80">
        <v>5.93</v>
      </c>
      <c r="F420" s="81">
        <v>1909.4599999999998</v>
      </c>
      <c r="G420" s="82" t="s">
        <v>19</v>
      </c>
    </row>
    <row r="421" spans="2:7">
      <c r="B421" s="78">
        <v>45237.650856481479</v>
      </c>
      <c r="C421" s="79">
        <v>45237.650856481479</v>
      </c>
      <c r="D421" s="95">
        <v>633</v>
      </c>
      <c r="E421" s="80">
        <v>5.93</v>
      </c>
      <c r="F421" s="81">
        <v>3753.6899999999996</v>
      </c>
      <c r="G421" s="82" t="s">
        <v>19</v>
      </c>
    </row>
    <row r="422" spans="2:7">
      <c r="B422" s="78">
        <v>45237.657002314816</v>
      </c>
      <c r="C422" s="79">
        <v>45237.657002314816</v>
      </c>
      <c r="D422" s="95">
        <v>470</v>
      </c>
      <c r="E422" s="80">
        <v>5.94</v>
      </c>
      <c r="F422" s="81">
        <v>2791.8</v>
      </c>
      <c r="G422" s="82" t="s">
        <v>8</v>
      </c>
    </row>
    <row r="423" spans="2:7">
      <c r="B423" s="78">
        <v>45237.657002314816</v>
      </c>
      <c r="C423" s="79">
        <v>45237.657002314816</v>
      </c>
      <c r="D423" s="95">
        <v>222</v>
      </c>
      <c r="E423" s="80">
        <v>5.94</v>
      </c>
      <c r="F423" s="81">
        <v>1318.68</v>
      </c>
      <c r="G423" s="82" t="s">
        <v>8</v>
      </c>
    </row>
    <row r="424" spans="2:7">
      <c r="B424" s="78">
        <v>45237.657002314816</v>
      </c>
      <c r="C424" s="79">
        <v>45237.657002314816</v>
      </c>
      <c r="D424" s="95">
        <v>207</v>
      </c>
      <c r="E424" s="80">
        <v>5.94</v>
      </c>
      <c r="F424" s="81">
        <v>1229.5800000000002</v>
      </c>
      <c r="G424" s="82" t="s">
        <v>8</v>
      </c>
    </row>
    <row r="425" spans="2:7">
      <c r="B425" s="78">
        <v>45237.657002314816</v>
      </c>
      <c r="C425" s="79">
        <v>45237.657002314816</v>
      </c>
      <c r="D425" s="95">
        <v>961</v>
      </c>
      <c r="E425" s="80">
        <v>5.94</v>
      </c>
      <c r="F425" s="81">
        <v>5708.34</v>
      </c>
      <c r="G425" s="82" t="s">
        <v>19</v>
      </c>
    </row>
    <row r="426" spans="2:7">
      <c r="B426" s="78">
        <v>45237.657002314816</v>
      </c>
      <c r="C426" s="79">
        <v>45237.657002314816</v>
      </c>
      <c r="D426" s="95">
        <v>268</v>
      </c>
      <c r="E426" s="80">
        <v>5.94</v>
      </c>
      <c r="F426" s="81">
        <v>1591.92</v>
      </c>
      <c r="G426" s="82" t="s">
        <v>19</v>
      </c>
    </row>
    <row r="427" spans="2:7">
      <c r="B427" s="78">
        <v>45237.662997685184</v>
      </c>
      <c r="C427" s="79">
        <v>45237.662997685184</v>
      </c>
      <c r="D427" s="95">
        <v>259</v>
      </c>
      <c r="E427" s="80">
        <v>5.9550000000000001</v>
      </c>
      <c r="F427" s="81">
        <v>1542.345</v>
      </c>
      <c r="G427" s="82" t="s">
        <v>19</v>
      </c>
    </row>
    <row r="428" spans="2:7">
      <c r="B428" s="78">
        <v>45237.66300925926</v>
      </c>
      <c r="C428" s="79">
        <v>45237.66300925926</v>
      </c>
      <c r="D428" s="95">
        <v>504</v>
      </c>
      <c r="E428" s="80">
        <v>5.9550000000000001</v>
      </c>
      <c r="F428" s="81">
        <v>3001.32</v>
      </c>
      <c r="G428" s="82" t="s">
        <v>19</v>
      </c>
    </row>
    <row r="429" spans="2:7">
      <c r="B429" s="78">
        <v>45237.664247685185</v>
      </c>
      <c r="C429" s="79">
        <v>45237.664247685185</v>
      </c>
      <c r="D429" s="95">
        <v>1062</v>
      </c>
      <c r="E429" s="80">
        <v>5.96</v>
      </c>
      <c r="F429" s="81">
        <v>6329.5199999999995</v>
      </c>
      <c r="G429" s="82" t="s">
        <v>19</v>
      </c>
    </row>
    <row r="430" spans="2:7">
      <c r="B430" s="78">
        <v>45237.664317129631</v>
      </c>
      <c r="C430" s="79">
        <v>45237.664317129631</v>
      </c>
      <c r="D430" s="95">
        <v>416</v>
      </c>
      <c r="E430" s="80">
        <v>5.96</v>
      </c>
      <c r="F430" s="81">
        <v>2479.36</v>
      </c>
      <c r="G430" s="82" t="s">
        <v>8</v>
      </c>
    </row>
    <row r="431" spans="2:7">
      <c r="B431" s="78">
        <v>45237.667025462964</v>
      </c>
      <c r="C431" s="79">
        <v>45237.667025462964</v>
      </c>
      <c r="D431" s="95">
        <v>100</v>
      </c>
      <c r="E431" s="80">
        <v>5.97</v>
      </c>
      <c r="F431" s="81">
        <v>597</v>
      </c>
      <c r="G431" s="82" t="s">
        <v>19</v>
      </c>
    </row>
    <row r="432" spans="2:7">
      <c r="B432" s="78">
        <v>45237.667025462964</v>
      </c>
      <c r="C432" s="79">
        <v>45237.667025462964</v>
      </c>
      <c r="D432" s="95">
        <v>132</v>
      </c>
      <c r="E432" s="80">
        <v>5.97</v>
      </c>
      <c r="F432" s="81">
        <v>788.04</v>
      </c>
      <c r="G432" s="82" t="s">
        <v>19</v>
      </c>
    </row>
    <row r="433" spans="2:7">
      <c r="B433" s="78">
        <v>45237.667199074072</v>
      </c>
      <c r="C433" s="79">
        <v>45237.667199074072</v>
      </c>
      <c r="D433" s="95">
        <v>234</v>
      </c>
      <c r="E433" s="80">
        <v>5.97</v>
      </c>
      <c r="F433" s="81">
        <v>1396.98</v>
      </c>
      <c r="G433" s="82" t="s">
        <v>8</v>
      </c>
    </row>
    <row r="434" spans="2:7">
      <c r="B434" s="78">
        <v>45237.667199074072</v>
      </c>
      <c r="C434" s="79">
        <v>45237.667199074072</v>
      </c>
      <c r="D434" s="95">
        <v>176</v>
      </c>
      <c r="E434" s="80">
        <v>5.97</v>
      </c>
      <c r="F434" s="81">
        <v>1050.72</v>
      </c>
      <c r="G434" s="82" t="s">
        <v>8</v>
      </c>
    </row>
    <row r="435" spans="2:7">
      <c r="B435" s="78">
        <v>45237.66783564815</v>
      </c>
      <c r="C435" s="79">
        <v>45237.66783564815</v>
      </c>
      <c r="D435" s="95">
        <v>468</v>
      </c>
      <c r="E435" s="80">
        <v>5.97</v>
      </c>
      <c r="F435" s="81">
        <v>2793.96</v>
      </c>
      <c r="G435" s="82" t="s">
        <v>8</v>
      </c>
    </row>
    <row r="436" spans="2:7">
      <c r="B436" s="78">
        <v>45237.668969907405</v>
      </c>
      <c r="C436" s="79">
        <v>45237.668969907405</v>
      </c>
      <c r="D436" s="95">
        <v>404</v>
      </c>
      <c r="E436" s="80">
        <v>5.9649999999999999</v>
      </c>
      <c r="F436" s="81">
        <v>2409.86</v>
      </c>
      <c r="G436" s="82" t="s">
        <v>8</v>
      </c>
    </row>
    <row r="437" spans="2:7">
      <c r="B437" s="78">
        <v>45237.668969907405</v>
      </c>
      <c r="C437" s="79">
        <v>45237.668969907405</v>
      </c>
      <c r="D437" s="95">
        <v>990</v>
      </c>
      <c r="E437" s="80">
        <v>5.9649999999999999</v>
      </c>
      <c r="F437" s="81">
        <v>5905.3499999999995</v>
      </c>
      <c r="G437" s="82" t="s">
        <v>8</v>
      </c>
    </row>
    <row r="438" spans="2:7">
      <c r="B438" s="78">
        <v>45237.668969907405</v>
      </c>
      <c r="C438" s="79">
        <v>45237.668969907405</v>
      </c>
      <c r="D438" s="95">
        <v>485</v>
      </c>
      <c r="E438" s="80">
        <v>5.9649999999999999</v>
      </c>
      <c r="F438" s="81">
        <v>2893.0250000000001</v>
      </c>
      <c r="G438" s="82" t="s">
        <v>8</v>
      </c>
    </row>
    <row r="439" spans="2:7">
      <c r="B439" s="78">
        <v>45237.668969907405</v>
      </c>
      <c r="C439" s="79">
        <v>45237.668969907405</v>
      </c>
      <c r="D439" s="95">
        <v>1479</v>
      </c>
      <c r="E439" s="80">
        <v>5.9649999999999999</v>
      </c>
      <c r="F439" s="81">
        <v>8822.2350000000006</v>
      </c>
      <c r="G439" s="82" t="s">
        <v>19</v>
      </c>
    </row>
    <row r="440" spans="2:7">
      <c r="B440" s="78">
        <v>45237.671724537038</v>
      </c>
      <c r="C440" s="79">
        <v>45237.671724537038</v>
      </c>
      <c r="D440" s="95">
        <v>8</v>
      </c>
      <c r="E440" s="80">
        <v>5.96</v>
      </c>
      <c r="F440" s="81">
        <v>47.68</v>
      </c>
      <c r="G440" s="82" t="s">
        <v>8</v>
      </c>
    </row>
    <row r="441" spans="2:7">
      <c r="B441" s="78">
        <v>45237.671724537038</v>
      </c>
      <c r="C441" s="79">
        <v>45237.671724537038</v>
      </c>
      <c r="D441" s="95">
        <v>192</v>
      </c>
      <c r="E441" s="80">
        <v>5.96</v>
      </c>
      <c r="F441" s="81">
        <v>1144.32</v>
      </c>
      <c r="G441" s="82" t="s">
        <v>8</v>
      </c>
    </row>
    <row r="442" spans="2:7">
      <c r="B442" s="78">
        <v>45237.671724537038</v>
      </c>
      <c r="C442" s="79">
        <v>45237.671724537038</v>
      </c>
      <c r="D442" s="95">
        <v>244</v>
      </c>
      <c r="E442" s="80">
        <v>5.96</v>
      </c>
      <c r="F442" s="81">
        <v>1454.24</v>
      </c>
      <c r="G442" s="82" t="s">
        <v>8</v>
      </c>
    </row>
    <row r="443" spans="2:7">
      <c r="B443" s="78">
        <v>45237.671724537038</v>
      </c>
      <c r="C443" s="79">
        <v>45237.671724537038</v>
      </c>
      <c r="D443" s="95">
        <v>121</v>
      </c>
      <c r="E443" s="80">
        <v>5.96</v>
      </c>
      <c r="F443" s="81">
        <v>721.16</v>
      </c>
      <c r="G443" s="82" t="s">
        <v>19</v>
      </c>
    </row>
    <row r="444" spans="2:7">
      <c r="B444" s="78">
        <v>45237.671724537038</v>
      </c>
      <c r="C444" s="79">
        <v>45237.671724537038</v>
      </c>
      <c r="D444" s="95">
        <v>250</v>
      </c>
      <c r="E444" s="80">
        <v>5.96</v>
      </c>
      <c r="F444" s="81">
        <v>1490</v>
      </c>
      <c r="G444" s="82" t="s">
        <v>19</v>
      </c>
    </row>
    <row r="445" spans="2:7">
      <c r="B445" s="78">
        <v>45237.671724537038</v>
      </c>
      <c r="C445" s="79">
        <v>45237.671724537038</v>
      </c>
      <c r="D445" s="95">
        <v>648</v>
      </c>
      <c r="E445" s="80">
        <v>5.96</v>
      </c>
      <c r="F445" s="81">
        <v>3862.08</v>
      </c>
      <c r="G445" s="82" t="s">
        <v>19</v>
      </c>
    </row>
    <row r="446" spans="2:7">
      <c r="B446" s="78">
        <v>45237.673668981479</v>
      </c>
      <c r="C446" s="79">
        <v>45237.673668981479</v>
      </c>
      <c r="D446" s="95">
        <v>439</v>
      </c>
      <c r="E446" s="80">
        <v>5.9550000000000001</v>
      </c>
      <c r="F446" s="81">
        <v>2614.2449999999999</v>
      </c>
      <c r="G446" s="82" t="s">
        <v>8</v>
      </c>
    </row>
    <row r="447" spans="2:7">
      <c r="B447" s="78">
        <v>45237.674074074072</v>
      </c>
      <c r="C447" s="79">
        <v>45237.674074074072</v>
      </c>
      <c r="D447" s="95">
        <v>898</v>
      </c>
      <c r="E447" s="80">
        <v>5.95</v>
      </c>
      <c r="F447" s="81">
        <v>5343.1</v>
      </c>
      <c r="G447" s="82" t="s">
        <v>19</v>
      </c>
    </row>
    <row r="448" spans="2:7">
      <c r="B448" s="78">
        <v>45237.674074074072</v>
      </c>
      <c r="C448" s="79">
        <v>45237.674074074072</v>
      </c>
      <c r="D448" s="95">
        <v>139</v>
      </c>
      <c r="E448" s="80">
        <v>5.95</v>
      </c>
      <c r="F448" s="81">
        <v>827.05000000000007</v>
      </c>
      <c r="G448" s="82" t="s">
        <v>19</v>
      </c>
    </row>
    <row r="449" spans="2:7">
      <c r="B449" s="78">
        <v>45237.677847222221</v>
      </c>
      <c r="C449" s="79">
        <v>45237.677847222221</v>
      </c>
      <c r="D449" s="95">
        <v>393</v>
      </c>
      <c r="E449" s="80">
        <v>5.9450000000000003</v>
      </c>
      <c r="F449" s="81">
        <v>2336.3850000000002</v>
      </c>
      <c r="G449" s="82" t="s">
        <v>8</v>
      </c>
    </row>
    <row r="450" spans="2:7">
      <c r="B450" s="78">
        <v>45237.677847222221</v>
      </c>
      <c r="C450" s="79">
        <v>45237.677847222221</v>
      </c>
      <c r="D450" s="95">
        <v>438</v>
      </c>
      <c r="E450" s="80">
        <v>5.9450000000000003</v>
      </c>
      <c r="F450" s="81">
        <v>2603.9100000000003</v>
      </c>
      <c r="G450" s="82" t="s">
        <v>8</v>
      </c>
    </row>
    <row r="451" spans="2:7">
      <c r="B451" s="78">
        <v>45237.677847222221</v>
      </c>
      <c r="C451" s="79">
        <v>45237.677847222221</v>
      </c>
      <c r="D451" s="95">
        <v>52</v>
      </c>
      <c r="E451" s="80">
        <v>5.9450000000000003</v>
      </c>
      <c r="F451" s="81">
        <v>309.14</v>
      </c>
      <c r="G451" s="82" t="s">
        <v>8</v>
      </c>
    </row>
    <row r="452" spans="2:7">
      <c r="B452" s="78">
        <v>45237.689479166664</v>
      </c>
      <c r="C452" s="79">
        <v>45237.689479166664</v>
      </c>
      <c r="D452" s="95">
        <v>100</v>
      </c>
      <c r="E452" s="80">
        <v>5.9649999999999999</v>
      </c>
      <c r="F452" s="81">
        <v>596.5</v>
      </c>
      <c r="G452" s="82" t="s">
        <v>8</v>
      </c>
    </row>
    <row r="453" spans="2:7">
      <c r="B453" s="78">
        <v>45237.689479166664</v>
      </c>
      <c r="C453" s="79">
        <v>45237.689479166664</v>
      </c>
      <c r="D453" s="95">
        <v>500</v>
      </c>
      <c r="E453" s="80">
        <v>5.9649999999999999</v>
      </c>
      <c r="F453" s="81">
        <v>2982.5</v>
      </c>
      <c r="G453" s="82" t="s">
        <v>8</v>
      </c>
    </row>
    <row r="454" spans="2:7">
      <c r="B454" s="78">
        <v>45237.689479166664</v>
      </c>
      <c r="C454" s="79">
        <v>45237.689479166664</v>
      </c>
      <c r="D454" s="95">
        <v>250</v>
      </c>
      <c r="E454" s="80">
        <v>5.9649999999999999</v>
      </c>
      <c r="F454" s="81">
        <v>1491.25</v>
      </c>
      <c r="G454" s="82" t="s">
        <v>8</v>
      </c>
    </row>
    <row r="455" spans="2:7">
      <c r="B455" s="78">
        <v>45237.68959490741</v>
      </c>
      <c r="C455" s="79">
        <v>45237.68959490741</v>
      </c>
      <c r="D455" s="95">
        <v>410</v>
      </c>
      <c r="E455" s="80">
        <v>5.9649999999999999</v>
      </c>
      <c r="F455" s="81">
        <v>2445.65</v>
      </c>
      <c r="G455" s="82" t="s">
        <v>8</v>
      </c>
    </row>
    <row r="456" spans="2:7">
      <c r="B456" s="78">
        <v>45237.689988425926</v>
      </c>
      <c r="C456" s="79">
        <v>45237.689988425926</v>
      </c>
      <c r="D456" s="95">
        <v>390</v>
      </c>
      <c r="E456" s="80">
        <v>5.9649999999999999</v>
      </c>
      <c r="F456" s="81">
        <v>2326.35</v>
      </c>
      <c r="G456" s="82" t="s">
        <v>19</v>
      </c>
    </row>
    <row r="457" spans="2:7">
      <c r="B457" s="78">
        <v>45237.689988425926</v>
      </c>
      <c r="C457" s="79">
        <v>45237.689988425926</v>
      </c>
      <c r="D457" s="95">
        <v>390</v>
      </c>
      <c r="E457" s="80">
        <v>5.9649999999999999</v>
      </c>
      <c r="F457" s="81">
        <v>2326.35</v>
      </c>
      <c r="G457" s="82" t="s">
        <v>19</v>
      </c>
    </row>
    <row r="458" spans="2:7">
      <c r="B458" s="78">
        <v>45237.691354166665</v>
      </c>
      <c r="C458" s="79">
        <v>45237.691354166665</v>
      </c>
      <c r="D458" s="95">
        <v>200</v>
      </c>
      <c r="E458" s="80">
        <v>5.9649999999999999</v>
      </c>
      <c r="F458" s="81">
        <v>1193</v>
      </c>
      <c r="G458" s="82" t="s">
        <v>8</v>
      </c>
    </row>
    <row r="459" spans="2:7">
      <c r="B459" s="78">
        <v>45237.694849537038</v>
      </c>
      <c r="C459" s="79">
        <v>45237.694849537038</v>
      </c>
      <c r="D459" s="95">
        <v>93</v>
      </c>
      <c r="E459" s="80">
        <v>5.98</v>
      </c>
      <c r="F459" s="81">
        <v>556.14</v>
      </c>
      <c r="G459" s="82" t="s">
        <v>19</v>
      </c>
    </row>
    <row r="460" spans="2:7">
      <c r="B460" s="78">
        <v>45237.694849537038</v>
      </c>
      <c r="C460" s="79">
        <v>45237.694849537038</v>
      </c>
      <c r="D460" s="95">
        <v>29</v>
      </c>
      <c r="E460" s="80">
        <v>5.98</v>
      </c>
      <c r="F460" s="81">
        <v>173.42000000000002</v>
      </c>
      <c r="G460" s="82" t="s">
        <v>19</v>
      </c>
    </row>
    <row r="461" spans="2:7">
      <c r="B461" s="78">
        <v>45237.695902777778</v>
      </c>
      <c r="C461" s="79">
        <v>45237.695902777778</v>
      </c>
      <c r="D461" s="95">
        <v>570</v>
      </c>
      <c r="E461" s="80">
        <v>5.9850000000000003</v>
      </c>
      <c r="F461" s="81">
        <v>3411.4500000000003</v>
      </c>
      <c r="G461" s="82" t="s">
        <v>8</v>
      </c>
    </row>
    <row r="462" spans="2:7">
      <c r="B462" s="78">
        <v>45237.695902777778</v>
      </c>
      <c r="C462" s="79">
        <v>45237.695902777778</v>
      </c>
      <c r="D462" s="95">
        <v>331</v>
      </c>
      <c r="E462" s="80">
        <v>5.9850000000000003</v>
      </c>
      <c r="F462" s="81">
        <v>1981.0350000000001</v>
      </c>
      <c r="G462" s="82" t="s">
        <v>8</v>
      </c>
    </row>
    <row r="463" spans="2:7">
      <c r="B463" s="78">
        <v>45237.695902777778</v>
      </c>
      <c r="C463" s="79">
        <v>45237.695902777778</v>
      </c>
      <c r="D463" s="95">
        <v>204</v>
      </c>
      <c r="E463" s="80">
        <v>5.9850000000000003</v>
      </c>
      <c r="F463" s="81">
        <v>1220.94</v>
      </c>
      <c r="G463" s="82" t="s">
        <v>8</v>
      </c>
    </row>
    <row r="464" spans="2:7">
      <c r="B464" s="78">
        <v>45237.695902777778</v>
      </c>
      <c r="C464" s="79">
        <v>45237.695902777778</v>
      </c>
      <c r="D464" s="95">
        <v>204</v>
      </c>
      <c r="E464" s="80">
        <v>5.9850000000000003</v>
      </c>
      <c r="F464" s="81">
        <v>1220.94</v>
      </c>
      <c r="G464" s="82" t="s">
        <v>8</v>
      </c>
    </row>
    <row r="465" spans="2:7">
      <c r="B465" s="78">
        <v>45237.695902777778</v>
      </c>
      <c r="C465" s="79">
        <v>45237.695902777778</v>
      </c>
      <c r="D465" s="95">
        <v>15</v>
      </c>
      <c r="E465" s="80">
        <v>5.9850000000000003</v>
      </c>
      <c r="F465" s="81">
        <v>89.775000000000006</v>
      </c>
      <c r="G465" s="82" t="s">
        <v>8</v>
      </c>
    </row>
    <row r="466" spans="2:7">
      <c r="B466" s="78">
        <v>45237.695902777778</v>
      </c>
      <c r="C466" s="79">
        <v>45237.695902777778</v>
      </c>
      <c r="D466" s="95">
        <v>316</v>
      </c>
      <c r="E466" s="80">
        <v>5.9850000000000003</v>
      </c>
      <c r="F466" s="81">
        <v>1891.26</v>
      </c>
      <c r="G466" s="82" t="s">
        <v>8</v>
      </c>
    </row>
    <row r="467" spans="2:7">
      <c r="B467" s="78">
        <v>45237.695902777778</v>
      </c>
      <c r="C467" s="79">
        <v>45237.695902777778</v>
      </c>
      <c r="D467" s="95">
        <v>50</v>
      </c>
      <c r="E467" s="80">
        <v>5.9850000000000003</v>
      </c>
      <c r="F467" s="81">
        <v>299.25</v>
      </c>
      <c r="G467" s="82" t="s">
        <v>8</v>
      </c>
    </row>
    <row r="468" spans="2:7">
      <c r="B468" s="78">
        <v>45237.695902777778</v>
      </c>
      <c r="C468" s="79">
        <v>45237.695902777778</v>
      </c>
      <c r="D468" s="95">
        <v>319</v>
      </c>
      <c r="E468" s="80">
        <v>5.9850000000000003</v>
      </c>
      <c r="F468" s="81">
        <v>1909.2150000000001</v>
      </c>
      <c r="G468" s="82" t="s">
        <v>8</v>
      </c>
    </row>
    <row r="469" spans="2:7">
      <c r="B469" s="78">
        <v>45237.695902777778</v>
      </c>
      <c r="C469" s="79">
        <v>45237.695902777778</v>
      </c>
      <c r="D469" s="95">
        <v>216</v>
      </c>
      <c r="E469" s="80">
        <v>5.9850000000000003</v>
      </c>
      <c r="F469" s="81">
        <v>1292.76</v>
      </c>
      <c r="G469" s="82" t="s">
        <v>8</v>
      </c>
    </row>
    <row r="470" spans="2:7">
      <c r="B470" s="78">
        <v>45237.695902777778</v>
      </c>
      <c r="C470" s="79">
        <v>45237.695902777778</v>
      </c>
      <c r="D470" s="95">
        <v>255</v>
      </c>
      <c r="E470" s="80">
        <v>5.9850000000000003</v>
      </c>
      <c r="F470" s="81">
        <v>1526.1750000000002</v>
      </c>
      <c r="G470" s="82" t="s">
        <v>8</v>
      </c>
    </row>
    <row r="471" spans="2:7">
      <c r="B471" s="78">
        <v>45237.695902777778</v>
      </c>
      <c r="C471" s="79">
        <v>45237.695902777778</v>
      </c>
      <c r="D471" s="95">
        <v>535</v>
      </c>
      <c r="E471" s="80">
        <v>5.9850000000000003</v>
      </c>
      <c r="F471" s="81">
        <v>3201.9750000000004</v>
      </c>
      <c r="G471" s="82" t="s">
        <v>8</v>
      </c>
    </row>
    <row r="472" spans="2:7">
      <c r="B472" s="78">
        <v>45237.695902777778</v>
      </c>
      <c r="C472" s="79">
        <v>45237.695902777778</v>
      </c>
      <c r="D472" s="95">
        <v>776</v>
      </c>
      <c r="E472" s="80">
        <v>5.99</v>
      </c>
      <c r="F472" s="81">
        <v>4648.24</v>
      </c>
      <c r="G472" s="82" t="s">
        <v>19</v>
      </c>
    </row>
    <row r="473" spans="2:7">
      <c r="B473" s="78">
        <v>45237.695902777778</v>
      </c>
      <c r="C473" s="79">
        <v>45237.695902777778</v>
      </c>
      <c r="D473" s="95">
        <v>250</v>
      </c>
      <c r="E473" s="80">
        <v>5.99</v>
      </c>
      <c r="F473" s="81">
        <v>1497.5</v>
      </c>
      <c r="G473" s="82" t="s">
        <v>19</v>
      </c>
    </row>
    <row r="474" spans="2:7">
      <c r="B474" s="78">
        <v>45237.695902777778</v>
      </c>
      <c r="C474" s="79">
        <v>45237.695902777778</v>
      </c>
      <c r="D474" s="95">
        <v>381</v>
      </c>
      <c r="E474" s="80">
        <v>5.99</v>
      </c>
      <c r="F474" s="81">
        <v>2282.19</v>
      </c>
      <c r="G474" s="82" t="s">
        <v>19</v>
      </c>
    </row>
    <row r="475" spans="2:7">
      <c r="B475" s="78">
        <v>45237.701516203706</v>
      </c>
      <c r="C475" s="79">
        <v>45237.701516203706</v>
      </c>
      <c r="D475" s="95">
        <v>131</v>
      </c>
      <c r="E475" s="80">
        <v>5.9950000000000001</v>
      </c>
      <c r="F475" s="81">
        <v>785.34500000000003</v>
      </c>
      <c r="G475" s="82" t="s">
        <v>19</v>
      </c>
    </row>
    <row r="476" spans="2:7">
      <c r="B476" s="78">
        <v>45237.701516203706</v>
      </c>
      <c r="C476" s="79">
        <v>45237.701516203706</v>
      </c>
      <c r="D476" s="95">
        <v>250</v>
      </c>
      <c r="E476" s="80">
        <v>5.9950000000000001</v>
      </c>
      <c r="F476" s="81">
        <v>1498.75</v>
      </c>
      <c r="G476" s="82" t="s">
        <v>19</v>
      </c>
    </row>
    <row r="477" spans="2:7">
      <c r="B477" s="78">
        <v>45237.701516203706</v>
      </c>
      <c r="C477" s="79">
        <v>45237.701516203706</v>
      </c>
      <c r="D477" s="95">
        <v>87</v>
      </c>
      <c r="E477" s="80">
        <v>5.9950000000000001</v>
      </c>
      <c r="F477" s="81">
        <v>521.56500000000005</v>
      </c>
      <c r="G477" s="82" t="s">
        <v>19</v>
      </c>
    </row>
    <row r="478" spans="2:7">
      <c r="B478" s="78">
        <v>45237.701574074075</v>
      </c>
      <c r="C478" s="79">
        <v>45237.701574074075</v>
      </c>
      <c r="D478" s="95">
        <v>182</v>
      </c>
      <c r="E478" s="80">
        <v>5.9950000000000001</v>
      </c>
      <c r="F478" s="81">
        <v>1091.0899999999999</v>
      </c>
      <c r="G478" s="82" t="s">
        <v>8</v>
      </c>
    </row>
    <row r="479" spans="2:7">
      <c r="B479" s="83">
        <v>45237.701655092591</v>
      </c>
      <c r="C479" s="84">
        <v>45237.701655092591</v>
      </c>
      <c r="D479" s="96">
        <v>167</v>
      </c>
      <c r="E479" s="85">
        <v>5.9950000000000001</v>
      </c>
      <c r="F479" s="86">
        <v>1001.165</v>
      </c>
      <c r="G479" s="87" t="s">
        <v>8</v>
      </c>
    </row>
    <row r="480" spans="2:7">
      <c r="B480" s="78">
        <v>45238.379108796296</v>
      </c>
      <c r="C480" s="79">
        <v>45238.379108796296</v>
      </c>
      <c r="D480" s="95">
        <v>29</v>
      </c>
      <c r="E480" s="80">
        <v>5.9749999999999996</v>
      </c>
      <c r="F480" s="81">
        <v>173.27499999999998</v>
      </c>
      <c r="G480" s="82" t="s">
        <v>8</v>
      </c>
    </row>
    <row r="481" spans="2:7">
      <c r="B481" s="78">
        <v>45238.383703703701</v>
      </c>
      <c r="C481" s="79">
        <v>45238.383703703701</v>
      </c>
      <c r="D481" s="95">
        <v>990</v>
      </c>
      <c r="E481" s="80">
        <v>6</v>
      </c>
      <c r="F481" s="81">
        <v>5940</v>
      </c>
      <c r="G481" s="82" t="s">
        <v>8</v>
      </c>
    </row>
    <row r="482" spans="2:7">
      <c r="B482" s="78">
        <v>45238.383761574078</v>
      </c>
      <c r="C482" s="79">
        <v>45238.383761574078</v>
      </c>
      <c r="D482" s="95">
        <v>2</v>
      </c>
      <c r="E482" s="80">
        <v>5.9950000000000001</v>
      </c>
      <c r="F482" s="81">
        <v>11.99</v>
      </c>
      <c r="G482" s="82" t="s">
        <v>8</v>
      </c>
    </row>
    <row r="483" spans="2:7">
      <c r="B483" s="78">
        <v>45238.383761574078</v>
      </c>
      <c r="C483" s="79">
        <v>45238.383761574078</v>
      </c>
      <c r="D483" s="95">
        <v>154</v>
      </c>
      <c r="E483" s="80">
        <v>5.9950000000000001</v>
      </c>
      <c r="F483" s="81">
        <v>923.23</v>
      </c>
      <c r="G483" s="82" t="s">
        <v>8</v>
      </c>
    </row>
    <row r="484" spans="2:7">
      <c r="B484" s="78">
        <v>45238.383761574078</v>
      </c>
      <c r="C484" s="79">
        <v>45238.383761574078</v>
      </c>
      <c r="D484" s="95">
        <v>33</v>
      </c>
      <c r="E484" s="80">
        <v>5.9950000000000001</v>
      </c>
      <c r="F484" s="81">
        <v>197.83500000000001</v>
      </c>
      <c r="G484" s="82" t="s">
        <v>8</v>
      </c>
    </row>
    <row r="485" spans="2:7">
      <c r="B485" s="78">
        <v>45238.383761574078</v>
      </c>
      <c r="C485" s="79">
        <v>45238.383761574078</v>
      </c>
      <c r="D485" s="95">
        <v>134</v>
      </c>
      <c r="E485" s="80">
        <v>5.9950000000000001</v>
      </c>
      <c r="F485" s="81">
        <v>803.33</v>
      </c>
      <c r="G485" s="82" t="s">
        <v>8</v>
      </c>
    </row>
    <row r="486" spans="2:7">
      <c r="B486" s="78">
        <v>45238.383761574078</v>
      </c>
      <c r="C486" s="79">
        <v>45238.383761574078</v>
      </c>
      <c r="D486" s="95">
        <v>11</v>
      </c>
      <c r="E486" s="80">
        <v>5.9950000000000001</v>
      </c>
      <c r="F486" s="81">
        <v>65.945000000000007</v>
      </c>
      <c r="G486" s="82" t="s">
        <v>8</v>
      </c>
    </row>
    <row r="487" spans="2:7">
      <c r="B487" s="78">
        <v>45238.383761574078</v>
      </c>
      <c r="C487" s="79">
        <v>45238.383761574078</v>
      </c>
      <c r="D487" s="95">
        <v>8</v>
      </c>
      <c r="E487" s="80">
        <v>5.9950000000000001</v>
      </c>
      <c r="F487" s="81">
        <v>47.96</v>
      </c>
      <c r="G487" s="82" t="s">
        <v>8</v>
      </c>
    </row>
    <row r="488" spans="2:7">
      <c r="B488" s="78">
        <v>45238.383761574078</v>
      </c>
      <c r="C488" s="79">
        <v>45238.383761574078</v>
      </c>
      <c r="D488" s="95">
        <v>146</v>
      </c>
      <c r="E488" s="80">
        <v>5.9950000000000001</v>
      </c>
      <c r="F488" s="81">
        <v>875.27</v>
      </c>
      <c r="G488" s="82" t="s">
        <v>8</v>
      </c>
    </row>
    <row r="489" spans="2:7">
      <c r="B489" s="78">
        <v>45238.383761574078</v>
      </c>
      <c r="C489" s="79">
        <v>45238.383761574078</v>
      </c>
      <c r="D489" s="95">
        <v>500</v>
      </c>
      <c r="E489" s="80">
        <v>5.9950000000000001</v>
      </c>
      <c r="F489" s="81">
        <v>2997.5</v>
      </c>
      <c r="G489" s="82" t="s">
        <v>8</v>
      </c>
    </row>
    <row r="490" spans="2:7">
      <c r="B490" s="78">
        <v>45238.383773148147</v>
      </c>
      <c r="C490" s="79">
        <v>45238.383773148147</v>
      </c>
      <c r="D490" s="95">
        <v>165</v>
      </c>
      <c r="E490" s="80">
        <v>5.9950000000000001</v>
      </c>
      <c r="F490" s="81">
        <v>989.17500000000007</v>
      </c>
      <c r="G490" s="82" t="s">
        <v>8</v>
      </c>
    </row>
    <row r="491" spans="2:7">
      <c r="B491" s="78">
        <v>45238.383773148147</v>
      </c>
      <c r="C491" s="79">
        <v>45238.383773148147</v>
      </c>
      <c r="D491" s="95">
        <v>331</v>
      </c>
      <c r="E491" s="80">
        <v>5.9950000000000001</v>
      </c>
      <c r="F491" s="81">
        <v>1984.345</v>
      </c>
      <c r="G491" s="82" t="s">
        <v>8</v>
      </c>
    </row>
    <row r="492" spans="2:7">
      <c r="B492" s="78">
        <v>45238.385277777779</v>
      </c>
      <c r="C492" s="79">
        <v>45238.385277777779</v>
      </c>
      <c r="D492" s="95">
        <v>888</v>
      </c>
      <c r="E492" s="80">
        <v>5.9950000000000001</v>
      </c>
      <c r="F492" s="81">
        <v>5323.56</v>
      </c>
      <c r="G492" s="82" t="s">
        <v>8</v>
      </c>
    </row>
    <row r="493" spans="2:7">
      <c r="B493" s="78">
        <v>45238.388622685183</v>
      </c>
      <c r="C493" s="79">
        <v>45238.388622685183</v>
      </c>
      <c r="D493" s="95">
        <v>465</v>
      </c>
      <c r="E493" s="80">
        <v>5.9950000000000001</v>
      </c>
      <c r="F493" s="81">
        <v>2787.6750000000002</v>
      </c>
      <c r="G493" s="82" t="s">
        <v>8</v>
      </c>
    </row>
    <row r="494" spans="2:7">
      <c r="B494" s="78">
        <v>45238.388807870368</v>
      </c>
      <c r="C494" s="79">
        <v>45238.388807870368</v>
      </c>
      <c r="D494" s="95">
        <v>276</v>
      </c>
      <c r="E494" s="80">
        <v>5.99</v>
      </c>
      <c r="F494" s="81">
        <v>1653.24</v>
      </c>
      <c r="G494" s="82" t="s">
        <v>19</v>
      </c>
    </row>
    <row r="495" spans="2:7">
      <c r="B495" s="78">
        <v>45238.388807870368</v>
      </c>
      <c r="C495" s="79">
        <v>45238.388807870368</v>
      </c>
      <c r="D495" s="95">
        <v>447</v>
      </c>
      <c r="E495" s="80">
        <v>5.99</v>
      </c>
      <c r="F495" s="81">
        <v>2677.53</v>
      </c>
      <c r="G495" s="82" t="s">
        <v>19</v>
      </c>
    </row>
    <row r="496" spans="2:7">
      <c r="B496" s="78">
        <v>45238.388807870368</v>
      </c>
      <c r="C496" s="79">
        <v>45238.388807870368</v>
      </c>
      <c r="D496" s="95">
        <v>454</v>
      </c>
      <c r="E496" s="80">
        <v>5.99</v>
      </c>
      <c r="F496" s="81">
        <v>2719.46</v>
      </c>
      <c r="G496" s="82" t="s">
        <v>19</v>
      </c>
    </row>
    <row r="497" spans="2:7">
      <c r="B497" s="78">
        <v>45238.388807870368</v>
      </c>
      <c r="C497" s="79">
        <v>45238.388807870368</v>
      </c>
      <c r="D497" s="95">
        <v>33</v>
      </c>
      <c r="E497" s="80">
        <v>5.99</v>
      </c>
      <c r="F497" s="81">
        <v>197.67000000000002</v>
      </c>
      <c r="G497" s="82" t="s">
        <v>19</v>
      </c>
    </row>
    <row r="498" spans="2:7">
      <c r="B498" s="78">
        <v>45238.389803240738</v>
      </c>
      <c r="C498" s="79">
        <v>45238.389803240738</v>
      </c>
      <c r="D498" s="95">
        <v>490</v>
      </c>
      <c r="E498" s="80">
        <v>5.99</v>
      </c>
      <c r="F498" s="81">
        <v>2935.1</v>
      </c>
      <c r="G498" s="82" t="s">
        <v>8</v>
      </c>
    </row>
    <row r="499" spans="2:7">
      <c r="B499" s="78">
        <v>45238.395844907405</v>
      </c>
      <c r="C499" s="79">
        <v>45238.395844907405</v>
      </c>
      <c r="D499" s="95">
        <v>27</v>
      </c>
      <c r="E499" s="80">
        <v>6</v>
      </c>
      <c r="F499" s="81">
        <v>162</v>
      </c>
      <c r="G499" s="82" t="s">
        <v>19</v>
      </c>
    </row>
    <row r="500" spans="2:7">
      <c r="B500" s="78">
        <v>45238.405798611115</v>
      </c>
      <c r="C500" s="79">
        <v>45238.405798611115</v>
      </c>
      <c r="D500" s="95">
        <v>169</v>
      </c>
      <c r="E500" s="80">
        <v>6.0049999999999999</v>
      </c>
      <c r="F500" s="81">
        <v>1014.845</v>
      </c>
      <c r="G500" s="82" t="s">
        <v>8</v>
      </c>
    </row>
    <row r="501" spans="2:7">
      <c r="B501" s="78">
        <v>45238.405798611115</v>
      </c>
      <c r="C501" s="79">
        <v>45238.405798611115</v>
      </c>
      <c r="D501" s="95">
        <v>759</v>
      </c>
      <c r="E501" s="80">
        <v>6.0049999999999999</v>
      </c>
      <c r="F501" s="81">
        <v>4557.7950000000001</v>
      </c>
      <c r="G501" s="82" t="s">
        <v>8</v>
      </c>
    </row>
    <row r="502" spans="2:7">
      <c r="B502" s="78">
        <v>45238.405798611115</v>
      </c>
      <c r="C502" s="79">
        <v>45238.405798611115</v>
      </c>
      <c r="D502" s="95">
        <v>541</v>
      </c>
      <c r="E502" s="80">
        <v>6.0049999999999999</v>
      </c>
      <c r="F502" s="81">
        <v>3248.7049999999999</v>
      </c>
      <c r="G502" s="82" t="s">
        <v>8</v>
      </c>
    </row>
    <row r="503" spans="2:7">
      <c r="B503" s="78">
        <v>45238.405798611115</v>
      </c>
      <c r="C503" s="79">
        <v>45238.405798611115</v>
      </c>
      <c r="D503" s="95">
        <v>86</v>
      </c>
      <c r="E503" s="80">
        <v>6.0049999999999999</v>
      </c>
      <c r="F503" s="81">
        <v>516.42999999999995</v>
      </c>
      <c r="G503" s="82" t="s">
        <v>8</v>
      </c>
    </row>
    <row r="504" spans="2:7">
      <c r="B504" s="78">
        <v>45238.405798611115</v>
      </c>
      <c r="C504" s="79">
        <v>45238.405798611115</v>
      </c>
      <c r="D504" s="95">
        <v>18</v>
      </c>
      <c r="E504" s="80">
        <v>6.0049999999999999</v>
      </c>
      <c r="F504" s="81">
        <v>108.09</v>
      </c>
      <c r="G504" s="82" t="s">
        <v>8</v>
      </c>
    </row>
    <row r="505" spans="2:7">
      <c r="B505" s="78">
        <v>45238.405798611115</v>
      </c>
      <c r="C505" s="79">
        <v>45238.405798611115</v>
      </c>
      <c r="D505" s="95">
        <v>1159</v>
      </c>
      <c r="E505" s="80">
        <v>6.0049999999999999</v>
      </c>
      <c r="F505" s="81">
        <v>6959.7950000000001</v>
      </c>
      <c r="G505" s="82" t="s">
        <v>19</v>
      </c>
    </row>
    <row r="506" spans="2:7">
      <c r="B506" s="78">
        <v>45238.405798611115</v>
      </c>
      <c r="C506" s="79">
        <v>45238.405798611115</v>
      </c>
      <c r="D506" s="95">
        <v>250</v>
      </c>
      <c r="E506" s="80">
        <v>6.0049999999999999</v>
      </c>
      <c r="F506" s="81">
        <v>1501.25</v>
      </c>
      <c r="G506" s="82" t="s">
        <v>19</v>
      </c>
    </row>
    <row r="507" spans="2:7">
      <c r="B507" s="78">
        <v>45238.406412037039</v>
      </c>
      <c r="C507" s="79">
        <v>45238.406412037039</v>
      </c>
      <c r="D507" s="95">
        <v>1556</v>
      </c>
      <c r="E507" s="80">
        <v>6</v>
      </c>
      <c r="F507" s="81">
        <v>9336</v>
      </c>
      <c r="G507" s="82" t="s">
        <v>8</v>
      </c>
    </row>
    <row r="508" spans="2:7">
      <c r="B508" s="78">
        <v>45238.406412037039</v>
      </c>
      <c r="C508" s="79">
        <v>45238.406412037039</v>
      </c>
      <c r="D508" s="95">
        <v>147</v>
      </c>
      <c r="E508" s="80">
        <v>6.0049999999999999</v>
      </c>
      <c r="F508" s="81">
        <v>882.73500000000001</v>
      </c>
      <c r="G508" s="82" t="s">
        <v>19</v>
      </c>
    </row>
    <row r="509" spans="2:7">
      <c r="B509" s="78">
        <v>45238.406412037039</v>
      </c>
      <c r="C509" s="79">
        <v>45238.406412037039</v>
      </c>
      <c r="D509" s="95">
        <v>250</v>
      </c>
      <c r="E509" s="80">
        <v>6.0049999999999999</v>
      </c>
      <c r="F509" s="81">
        <v>1501.25</v>
      </c>
      <c r="G509" s="82" t="s">
        <v>19</v>
      </c>
    </row>
    <row r="510" spans="2:7">
      <c r="B510" s="78">
        <v>45238.406412037039</v>
      </c>
      <c r="C510" s="79">
        <v>45238.406412037039</v>
      </c>
      <c r="D510" s="95">
        <v>198</v>
      </c>
      <c r="E510" s="80">
        <v>6.0049999999999999</v>
      </c>
      <c r="F510" s="81">
        <v>1188.99</v>
      </c>
      <c r="G510" s="82" t="s">
        <v>19</v>
      </c>
    </row>
    <row r="511" spans="2:7">
      <c r="B511" s="78">
        <v>45238.406412037039</v>
      </c>
      <c r="C511" s="79">
        <v>45238.406412037039</v>
      </c>
      <c r="D511" s="95">
        <v>500</v>
      </c>
      <c r="E511" s="80">
        <v>6.0049999999999999</v>
      </c>
      <c r="F511" s="81">
        <v>3002.5</v>
      </c>
      <c r="G511" s="82" t="s">
        <v>19</v>
      </c>
    </row>
    <row r="512" spans="2:7">
      <c r="B512" s="78">
        <v>45238.415358796294</v>
      </c>
      <c r="C512" s="79">
        <v>45238.415358796294</v>
      </c>
      <c r="D512" s="95">
        <v>215</v>
      </c>
      <c r="E512" s="80">
        <v>5.99</v>
      </c>
      <c r="F512" s="81">
        <v>1287.8500000000001</v>
      </c>
      <c r="G512" s="82" t="s">
        <v>8</v>
      </c>
    </row>
    <row r="513" spans="2:7">
      <c r="B513" s="78">
        <v>45238.415358796294</v>
      </c>
      <c r="C513" s="79">
        <v>45238.415358796294</v>
      </c>
      <c r="D513" s="95">
        <v>250</v>
      </c>
      <c r="E513" s="80">
        <v>5.99</v>
      </c>
      <c r="F513" s="81">
        <v>1497.5</v>
      </c>
      <c r="G513" s="82" t="s">
        <v>8</v>
      </c>
    </row>
    <row r="514" spans="2:7">
      <c r="B514" s="78">
        <v>45238.415682870371</v>
      </c>
      <c r="C514" s="79">
        <v>45238.415682870371</v>
      </c>
      <c r="D514" s="95">
        <v>220</v>
      </c>
      <c r="E514" s="80">
        <v>5.9850000000000003</v>
      </c>
      <c r="F514" s="81">
        <v>1316.7</v>
      </c>
      <c r="G514" s="82" t="s">
        <v>8</v>
      </c>
    </row>
    <row r="515" spans="2:7">
      <c r="B515" s="78">
        <v>45238.415682870371</v>
      </c>
      <c r="C515" s="79">
        <v>45238.415682870371</v>
      </c>
      <c r="D515" s="95">
        <v>1086</v>
      </c>
      <c r="E515" s="80">
        <v>5.9850000000000003</v>
      </c>
      <c r="F515" s="81">
        <v>6499.71</v>
      </c>
      <c r="G515" s="82" t="s">
        <v>8</v>
      </c>
    </row>
    <row r="516" spans="2:7">
      <c r="B516" s="78">
        <v>45238.417187500003</v>
      </c>
      <c r="C516" s="79">
        <v>45238.417187500003</v>
      </c>
      <c r="D516" s="95">
        <v>1108</v>
      </c>
      <c r="E516" s="80">
        <v>5.9850000000000003</v>
      </c>
      <c r="F516" s="81">
        <v>6631.38</v>
      </c>
      <c r="G516" s="82" t="s">
        <v>19</v>
      </c>
    </row>
    <row r="517" spans="2:7">
      <c r="B517" s="78">
        <v>45238.417187500003</v>
      </c>
      <c r="C517" s="79">
        <v>45238.417187500003</v>
      </c>
      <c r="D517" s="95">
        <v>55</v>
      </c>
      <c r="E517" s="80">
        <v>5.9850000000000003</v>
      </c>
      <c r="F517" s="81">
        <v>329.17500000000001</v>
      </c>
      <c r="G517" s="82" t="s">
        <v>19</v>
      </c>
    </row>
    <row r="518" spans="2:7">
      <c r="B518" s="78">
        <v>45238.423356481479</v>
      </c>
      <c r="C518" s="79">
        <v>45238.423356481479</v>
      </c>
      <c r="D518" s="95">
        <v>458</v>
      </c>
      <c r="E518" s="80">
        <v>5.98</v>
      </c>
      <c r="F518" s="81">
        <v>2738.84</v>
      </c>
      <c r="G518" s="82" t="s">
        <v>8</v>
      </c>
    </row>
    <row r="519" spans="2:7">
      <c r="B519" s="78">
        <v>45238.423356481479</v>
      </c>
      <c r="C519" s="79">
        <v>45238.423356481479</v>
      </c>
      <c r="D519" s="95">
        <v>485</v>
      </c>
      <c r="E519" s="80">
        <v>5.98</v>
      </c>
      <c r="F519" s="81">
        <v>2900.3</v>
      </c>
      <c r="G519" s="82" t="s">
        <v>8</v>
      </c>
    </row>
    <row r="520" spans="2:7">
      <c r="B520" s="78">
        <v>45238.430335648147</v>
      </c>
      <c r="C520" s="79">
        <v>45238.430335648147</v>
      </c>
      <c r="D520" s="95">
        <v>425</v>
      </c>
      <c r="E520" s="80">
        <v>5.9649999999999999</v>
      </c>
      <c r="F520" s="81">
        <v>2535.125</v>
      </c>
      <c r="G520" s="82" t="s">
        <v>8</v>
      </c>
    </row>
    <row r="521" spans="2:7">
      <c r="B521" s="78">
        <v>45238.430335648147</v>
      </c>
      <c r="C521" s="79">
        <v>45238.430335648147</v>
      </c>
      <c r="D521" s="95">
        <v>429</v>
      </c>
      <c r="E521" s="80">
        <v>5.9649999999999999</v>
      </c>
      <c r="F521" s="81">
        <v>2558.9850000000001</v>
      </c>
      <c r="G521" s="82" t="s">
        <v>8</v>
      </c>
    </row>
    <row r="522" spans="2:7">
      <c r="B522" s="78">
        <v>45238.430335648147</v>
      </c>
      <c r="C522" s="79">
        <v>45238.430335648147</v>
      </c>
      <c r="D522" s="95">
        <v>229</v>
      </c>
      <c r="E522" s="80">
        <v>5.9649999999999999</v>
      </c>
      <c r="F522" s="81">
        <v>1365.9849999999999</v>
      </c>
      <c r="G522" s="82" t="s">
        <v>8</v>
      </c>
    </row>
    <row r="523" spans="2:7">
      <c r="B523" s="78">
        <v>45238.430335648147</v>
      </c>
      <c r="C523" s="79">
        <v>45238.430335648147</v>
      </c>
      <c r="D523" s="95">
        <v>229</v>
      </c>
      <c r="E523" s="80">
        <v>5.9649999999999999</v>
      </c>
      <c r="F523" s="81">
        <v>1365.9849999999999</v>
      </c>
      <c r="G523" s="82" t="s">
        <v>8</v>
      </c>
    </row>
    <row r="524" spans="2:7">
      <c r="B524" s="78">
        <v>45238.430335648147</v>
      </c>
      <c r="C524" s="79">
        <v>45238.430335648147</v>
      </c>
      <c r="D524" s="95">
        <v>30</v>
      </c>
      <c r="E524" s="80">
        <v>5.9649999999999999</v>
      </c>
      <c r="F524" s="81">
        <v>178.95</v>
      </c>
      <c r="G524" s="82" t="s">
        <v>8</v>
      </c>
    </row>
    <row r="525" spans="2:7">
      <c r="B525" s="78">
        <v>45238.432303240741</v>
      </c>
      <c r="C525" s="79">
        <v>45238.432303240741</v>
      </c>
      <c r="D525" s="95">
        <v>477</v>
      </c>
      <c r="E525" s="80">
        <v>5.96</v>
      </c>
      <c r="F525" s="81">
        <v>2842.92</v>
      </c>
      <c r="G525" s="82" t="s">
        <v>8</v>
      </c>
    </row>
    <row r="526" spans="2:7">
      <c r="B526" s="78">
        <v>45238.434548611112</v>
      </c>
      <c r="C526" s="79">
        <v>45238.434548611112</v>
      </c>
      <c r="D526" s="95">
        <v>879</v>
      </c>
      <c r="E526" s="80">
        <v>5.96</v>
      </c>
      <c r="F526" s="81">
        <v>5238.84</v>
      </c>
      <c r="G526" s="82" t="s">
        <v>20</v>
      </c>
    </row>
    <row r="527" spans="2:7">
      <c r="B527" s="78">
        <v>45238.434548611112</v>
      </c>
      <c r="C527" s="79">
        <v>45238.434548611112</v>
      </c>
      <c r="D527" s="95">
        <v>1008</v>
      </c>
      <c r="E527" s="80">
        <v>5.96</v>
      </c>
      <c r="F527" s="81">
        <v>6007.68</v>
      </c>
      <c r="G527" s="82" t="s">
        <v>20</v>
      </c>
    </row>
    <row r="528" spans="2:7">
      <c r="B528" s="78">
        <v>45238.434548611112</v>
      </c>
      <c r="C528" s="79">
        <v>45238.434548611112</v>
      </c>
      <c r="D528" s="95">
        <v>1300</v>
      </c>
      <c r="E528" s="80">
        <v>5.96</v>
      </c>
      <c r="F528" s="81">
        <v>7748</v>
      </c>
      <c r="G528" s="82" t="s">
        <v>20</v>
      </c>
    </row>
    <row r="529" spans="2:7">
      <c r="B529" s="78">
        <v>45238.434548611112</v>
      </c>
      <c r="C529" s="79">
        <v>45238.434548611112</v>
      </c>
      <c r="D529" s="95">
        <v>250</v>
      </c>
      <c r="E529" s="80">
        <v>5.96</v>
      </c>
      <c r="F529" s="81">
        <v>1490</v>
      </c>
      <c r="G529" s="82" t="s">
        <v>20</v>
      </c>
    </row>
    <row r="530" spans="2:7">
      <c r="B530" s="78">
        <v>45238.434699074074</v>
      </c>
      <c r="C530" s="79">
        <v>45238.434699074074</v>
      </c>
      <c r="D530" s="95">
        <v>352</v>
      </c>
      <c r="E530" s="80">
        <v>5.96</v>
      </c>
      <c r="F530" s="81">
        <v>2097.92</v>
      </c>
      <c r="G530" s="82" t="s">
        <v>20</v>
      </c>
    </row>
    <row r="531" spans="2:7">
      <c r="B531" s="78">
        <v>45238.434699074074</v>
      </c>
      <c r="C531" s="79">
        <v>45238.434699074074</v>
      </c>
      <c r="D531" s="95">
        <v>127</v>
      </c>
      <c r="E531" s="80">
        <v>5.96</v>
      </c>
      <c r="F531" s="81">
        <v>756.92</v>
      </c>
      <c r="G531" s="82" t="s">
        <v>20</v>
      </c>
    </row>
    <row r="532" spans="2:7">
      <c r="B532" s="78">
        <v>45238.434699074074</v>
      </c>
      <c r="C532" s="79">
        <v>45238.434699074074</v>
      </c>
      <c r="D532" s="95">
        <v>206</v>
      </c>
      <c r="E532" s="80">
        <v>5.96</v>
      </c>
      <c r="F532" s="81">
        <v>1227.76</v>
      </c>
      <c r="G532" s="82" t="s">
        <v>20</v>
      </c>
    </row>
    <row r="533" spans="2:7">
      <c r="B533" s="78">
        <v>45238.434710648151</v>
      </c>
      <c r="C533" s="79">
        <v>45238.434710648151</v>
      </c>
      <c r="D533" s="95">
        <v>23</v>
      </c>
      <c r="E533" s="80">
        <v>5.96</v>
      </c>
      <c r="F533" s="81">
        <v>137.08000000000001</v>
      </c>
      <c r="G533" s="82" t="s">
        <v>20</v>
      </c>
    </row>
    <row r="534" spans="2:7">
      <c r="B534" s="78">
        <v>45238.434849537036</v>
      </c>
      <c r="C534" s="79">
        <v>45238.434849537036</v>
      </c>
      <c r="D534" s="95">
        <v>472</v>
      </c>
      <c r="E534" s="80">
        <v>5.96</v>
      </c>
      <c r="F534" s="81">
        <v>2813.12</v>
      </c>
      <c r="G534" s="82" t="s">
        <v>20</v>
      </c>
    </row>
    <row r="535" spans="2:7">
      <c r="B535" s="78">
        <v>45238.434907407405</v>
      </c>
      <c r="C535" s="79">
        <v>45238.434907407405</v>
      </c>
      <c r="D535" s="95">
        <v>383</v>
      </c>
      <c r="E535" s="80">
        <v>5.96</v>
      </c>
      <c r="F535" s="81">
        <v>2282.6799999999998</v>
      </c>
      <c r="G535" s="82" t="s">
        <v>20</v>
      </c>
    </row>
    <row r="536" spans="2:7">
      <c r="B536" s="78">
        <v>45238.437280092592</v>
      </c>
      <c r="C536" s="79">
        <v>45238.437280092592</v>
      </c>
      <c r="D536" s="95">
        <v>417</v>
      </c>
      <c r="E536" s="80">
        <v>5.95</v>
      </c>
      <c r="F536" s="81">
        <v>2481.15</v>
      </c>
      <c r="G536" s="82" t="s">
        <v>19</v>
      </c>
    </row>
    <row r="537" spans="2:7">
      <c r="B537" s="78">
        <v>45238.437280092592</v>
      </c>
      <c r="C537" s="79">
        <v>45238.437280092592</v>
      </c>
      <c r="D537" s="95">
        <v>250</v>
      </c>
      <c r="E537" s="80">
        <v>5.95</v>
      </c>
      <c r="F537" s="81">
        <v>1487.5</v>
      </c>
      <c r="G537" s="82" t="s">
        <v>19</v>
      </c>
    </row>
    <row r="538" spans="2:7">
      <c r="B538" s="78">
        <v>45238.437280092592</v>
      </c>
      <c r="C538" s="79">
        <v>45238.437280092592</v>
      </c>
      <c r="D538" s="95">
        <v>250</v>
      </c>
      <c r="E538" s="80">
        <v>5.95</v>
      </c>
      <c r="F538" s="81">
        <v>1487.5</v>
      </c>
      <c r="G538" s="82" t="s">
        <v>19</v>
      </c>
    </row>
    <row r="539" spans="2:7">
      <c r="B539" s="78">
        <v>45238.437280092592</v>
      </c>
      <c r="C539" s="79">
        <v>45238.437280092592</v>
      </c>
      <c r="D539" s="95">
        <v>220</v>
      </c>
      <c r="E539" s="80">
        <v>5.95</v>
      </c>
      <c r="F539" s="81">
        <v>1309</v>
      </c>
      <c r="G539" s="82" t="s">
        <v>19</v>
      </c>
    </row>
    <row r="540" spans="2:7">
      <c r="B540" s="78">
        <v>45238.442233796297</v>
      </c>
      <c r="C540" s="79">
        <v>45238.442233796297</v>
      </c>
      <c r="D540" s="95">
        <v>477</v>
      </c>
      <c r="E540" s="80">
        <v>5.9550000000000001</v>
      </c>
      <c r="F540" s="81">
        <v>2840.5349999999999</v>
      </c>
      <c r="G540" s="82" t="s">
        <v>8</v>
      </c>
    </row>
    <row r="541" spans="2:7">
      <c r="B541" s="78">
        <v>45238.442453703705</v>
      </c>
      <c r="C541" s="79">
        <v>45238.442453703705</v>
      </c>
      <c r="D541" s="95">
        <v>1292</v>
      </c>
      <c r="E541" s="80">
        <v>5.94</v>
      </c>
      <c r="F541" s="81">
        <v>7674.4800000000005</v>
      </c>
      <c r="G541" s="82" t="s">
        <v>8</v>
      </c>
    </row>
    <row r="542" spans="2:7">
      <c r="B542" s="78">
        <v>45238.451122685183</v>
      </c>
      <c r="C542" s="79">
        <v>45238.451122685183</v>
      </c>
      <c r="D542" s="95">
        <v>464</v>
      </c>
      <c r="E542" s="80">
        <v>5.9450000000000003</v>
      </c>
      <c r="F542" s="81">
        <v>2758.48</v>
      </c>
      <c r="G542" s="82" t="s">
        <v>8</v>
      </c>
    </row>
    <row r="543" spans="2:7">
      <c r="B543" s="78">
        <v>45238.456678240742</v>
      </c>
      <c r="C543" s="79">
        <v>45238.456678240742</v>
      </c>
      <c r="D543" s="95">
        <v>124</v>
      </c>
      <c r="E543" s="80">
        <v>5.9450000000000003</v>
      </c>
      <c r="F543" s="81">
        <v>737.18000000000006</v>
      </c>
      <c r="G543" s="82" t="s">
        <v>19</v>
      </c>
    </row>
    <row r="544" spans="2:7">
      <c r="B544" s="78">
        <v>45238.456678240742</v>
      </c>
      <c r="C544" s="79">
        <v>45238.456678240742</v>
      </c>
      <c r="D544" s="95">
        <v>968</v>
      </c>
      <c r="E544" s="80">
        <v>5.9450000000000003</v>
      </c>
      <c r="F544" s="81">
        <v>5754.76</v>
      </c>
      <c r="G544" s="82" t="s">
        <v>19</v>
      </c>
    </row>
    <row r="545" spans="2:7">
      <c r="B545" s="78">
        <v>45238.456724537034</v>
      </c>
      <c r="C545" s="79">
        <v>45238.456724537034</v>
      </c>
      <c r="D545" s="95">
        <v>1</v>
      </c>
      <c r="E545" s="80">
        <v>5.9450000000000003</v>
      </c>
      <c r="F545" s="81">
        <v>5.9450000000000003</v>
      </c>
      <c r="G545" s="82" t="s">
        <v>8</v>
      </c>
    </row>
    <row r="546" spans="2:7">
      <c r="B546" s="78">
        <v>45238.456724537034</v>
      </c>
      <c r="C546" s="79">
        <v>45238.456724537034</v>
      </c>
      <c r="D546" s="95">
        <v>505</v>
      </c>
      <c r="E546" s="80">
        <v>5.9450000000000003</v>
      </c>
      <c r="F546" s="81">
        <v>3002.2250000000004</v>
      </c>
      <c r="G546" s="82" t="s">
        <v>8</v>
      </c>
    </row>
    <row r="547" spans="2:7">
      <c r="B547" s="78">
        <v>45238.460034722222</v>
      </c>
      <c r="C547" s="79">
        <v>45238.460034722222</v>
      </c>
      <c r="D547" s="95">
        <v>263</v>
      </c>
      <c r="E547" s="80">
        <v>5.9450000000000003</v>
      </c>
      <c r="F547" s="81">
        <v>1563.5350000000001</v>
      </c>
      <c r="G547" s="82" t="s">
        <v>8</v>
      </c>
    </row>
    <row r="548" spans="2:7">
      <c r="B548" s="78">
        <v>45238.460034722222</v>
      </c>
      <c r="C548" s="79">
        <v>45238.460034722222</v>
      </c>
      <c r="D548" s="95">
        <v>247</v>
      </c>
      <c r="E548" s="80">
        <v>5.9450000000000003</v>
      </c>
      <c r="F548" s="81">
        <v>1468.415</v>
      </c>
      <c r="G548" s="82" t="s">
        <v>8</v>
      </c>
    </row>
    <row r="549" spans="2:7">
      <c r="B549" s="78">
        <v>45238.46020833333</v>
      </c>
      <c r="C549" s="79">
        <v>45238.46020833333</v>
      </c>
      <c r="D549" s="95">
        <v>1426</v>
      </c>
      <c r="E549" s="80">
        <v>5.9450000000000003</v>
      </c>
      <c r="F549" s="81">
        <v>8477.57</v>
      </c>
      <c r="G549" s="82" t="s">
        <v>8</v>
      </c>
    </row>
    <row r="550" spans="2:7">
      <c r="B550" s="78">
        <v>45238.472638888888</v>
      </c>
      <c r="C550" s="79">
        <v>45238.472638888888</v>
      </c>
      <c r="D550" s="95">
        <v>502</v>
      </c>
      <c r="E550" s="80">
        <v>5.9450000000000003</v>
      </c>
      <c r="F550" s="81">
        <v>2984.3900000000003</v>
      </c>
      <c r="G550" s="82" t="s">
        <v>8</v>
      </c>
    </row>
    <row r="551" spans="2:7">
      <c r="B551" s="78">
        <v>45238.47619212963</v>
      </c>
      <c r="C551" s="79">
        <v>45238.47619212963</v>
      </c>
      <c r="D551" s="95">
        <v>997</v>
      </c>
      <c r="E551" s="80">
        <v>5.9349999999999996</v>
      </c>
      <c r="F551" s="81">
        <v>5917.1949999999997</v>
      </c>
      <c r="G551" s="82" t="s">
        <v>19</v>
      </c>
    </row>
    <row r="552" spans="2:7">
      <c r="B552" s="78">
        <v>45238.47619212963</v>
      </c>
      <c r="C552" s="79">
        <v>45238.47619212963</v>
      </c>
      <c r="D552" s="95">
        <v>166</v>
      </c>
      <c r="E552" s="80">
        <v>5.9349999999999996</v>
      </c>
      <c r="F552" s="81">
        <v>985.20999999999992</v>
      </c>
      <c r="G552" s="82" t="s">
        <v>19</v>
      </c>
    </row>
    <row r="553" spans="2:7">
      <c r="B553" s="78">
        <v>45238.47619212963</v>
      </c>
      <c r="C553" s="79">
        <v>45238.47619212963</v>
      </c>
      <c r="D553" s="95">
        <v>433</v>
      </c>
      <c r="E553" s="80">
        <v>5.94</v>
      </c>
      <c r="F553" s="81">
        <v>2572.02</v>
      </c>
      <c r="G553" s="82" t="s">
        <v>8</v>
      </c>
    </row>
    <row r="554" spans="2:7">
      <c r="B554" s="78">
        <v>45238.47619212963</v>
      </c>
      <c r="C554" s="79">
        <v>45238.47619212963</v>
      </c>
      <c r="D554" s="95">
        <v>437</v>
      </c>
      <c r="E554" s="80">
        <v>5.94</v>
      </c>
      <c r="F554" s="81">
        <v>2595.7800000000002</v>
      </c>
      <c r="G554" s="82" t="s">
        <v>8</v>
      </c>
    </row>
    <row r="555" spans="2:7">
      <c r="B555" s="78">
        <v>45238.47619212963</v>
      </c>
      <c r="C555" s="79">
        <v>45238.47619212963</v>
      </c>
      <c r="D555" s="95">
        <v>217</v>
      </c>
      <c r="E555" s="80">
        <v>5.94</v>
      </c>
      <c r="F555" s="81">
        <v>1288.98</v>
      </c>
      <c r="G555" s="82" t="s">
        <v>8</v>
      </c>
    </row>
    <row r="556" spans="2:7">
      <c r="B556" s="78">
        <v>45238.47619212963</v>
      </c>
      <c r="C556" s="79">
        <v>45238.47619212963</v>
      </c>
      <c r="D556" s="95">
        <v>33</v>
      </c>
      <c r="E556" s="80">
        <v>5.94</v>
      </c>
      <c r="F556" s="81">
        <v>196.02</v>
      </c>
      <c r="G556" s="82" t="s">
        <v>8</v>
      </c>
    </row>
    <row r="557" spans="2:7">
      <c r="B557" s="78">
        <v>45238.47619212963</v>
      </c>
      <c r="C557" s="79">
        <v>45238.47619212963</v>
      </c>
      <c r="D557" s="95">
        <v>250</v>
      </c>
      <c r="E557" s="80">
        <v>5.94</v>
      </c>
      <c r="F557" s="81">
        <v>1485</v>
      </c>
      <c r="G557" s="82" t="s">
        <v>8</v>
      </c>
    </row>
    <row r="558" spans="2:7">
      <c r="B558" s="78">
        <v>45238.47619212963</v>
      </c>
      <c r="C558" s="79">
        <v>45238.47619212963</v>
      </c>
      <c r="D558" s="95">
        <v>14</v>
      </c>
      <c r="E558" s="80">
        <v>5.94</v>
      </c>
      <c r="F558" s="81">
        <v>83.160000000000011</v>
      </c>
      <c r="G558" s="82" t="s">
        <v>8</v>
      </c>
    </row>
    <row r="559" spans="2:7">
      <c r="B559" s="78">
        <v>45238.47619212963</v>
      </c>
      <c r="C559" s="79">
        <v>45238.47619212963</v>
      </c>
      <c r="D559" s="95">
        <v>471</v>
      </c>
      <c r="E559" s="80">
        <v>5.9450000000000003</v>
      </c>
      <c r="F559" s="81">
        <v>2800.0950000000003</v>
      </c>
      <c r="G559" s="82" t="s">
        <v>8</v>
      </c>
    </row>
    <row r="560" spans="2:7">
      <c r="B560" s="78">
        <v>45238.487141203703</v>
      </c>
      <c r="C560" s="79">
        <v>45238.487141203703</v>
      </c>
      <c r="D560" s="95">
        <v>977</v>
      </c>
      <c r="E560" s="80">
        <v>5.9249999999999998</v>
      </c>
      <c r="F560" s="81">
        <v>5788.7249999999995</v>
      </c>
      <c r="G560" s="82" t="s">
        <v>8</v>
      </c>
    </row>
    <row r="561" spans="2:7">
      <c r="B561" s="78">
        <v>45238.491608796299</v>
      </c>
      <c r="C561" s="79">
        <v>45238.491608796299</v>
      </c>
      <c r="D561" s="95">
        <v>1121</v>
      </c>
      <c r="E561" s="80">
        <v>5.92</v>
      </c>
      <c r="F561" s="81">
        <v>6636.32</v>
      </c>
      <c r="G561" s="82" t="s">
        <v>19</v>
      </c>
    </row>
    <row r="562" spans="2:7">
      <c r="B562" s="78">
        <v>45238.491608796299</v>
      </c>
      <c r="C562" s="79">
        <v>45238.491608796299</v>
      </c>
      <c r="D562" s="95">
        <v>57</v>
      </c>
      <c r="E562" s="80">
        <v>5.92</v>
      </c>
      <c r="F562" s="81">
        <v>337.44</v>
      </c>
      <c r="G562" s="82" t="s">
        <v>19</v>
      </c>
    </row>
    <row r="563" spans="2:7">
      <c r="B563" s="78">
        <v>45238.491655092592</v>
      </c>
      <c r="C563" s="79">
        <v>45238.491655092592</v>
      </c>
      <c r="D563" s="95">
        <v>1</v>
      </c>
      <c r="E563" s="80">
        <v>5.92</v>
      </c>
      <c r="F563" s="81">
        <v>5.92</v>
      </c>
      <c r="G563" s="82" t="s">
        <v>8</v>
      </c>
    </row>
    <row r="564" spans="2:7">
      <c r="B564" s="78">
        <v>45238.491655092592</v>
      </c>
      <c r="C564" s="79">
        <v>45238.491655092592</v>
      </c>
      <c r="D564" s="95">
        <v>504</v>
      </c>
      <c r="E564" s="80">
        <v>5.92</v>
      </c>
      <c r="F564" s="81">
        <v>2983.68</v>
      </c>
      <c r="G564" s="82" t="s">
        <v>8</v>
      </c>
    </row>
    <row r="565" spans="2:7">
      <c r="B565" s="78">
        <v>45238.494016203702</v>
      </c>
      <c r="C565" s="79">
        <v>45238.494016203702</v>
      </c>
      <c r="D565" s="95">
        <v>71</v>
      </c>
      <c r="E565" s="80">
        <v>5.92</v>
      </c>
      <c r="F565" s="81">
        <v>420.32</v>
      </c>
      <c r="G565" s="82" t="s">
        <v>8</v>
      </c>
    </row>
    <row r="566" spans="2:7">
      <c r="B566" s="78">
        <v>45238.495648148149</v>
      </c>
      <c r="C566" s="79">
        <v>45238.495648148149</v>
      </c>
      <c r="D566" s="95">
        <v>154</v>
      </c>
      <c r="E566" s="80">
        <v>5.9249999999999998</v>
      </c>
      <c r="F566" s="81">
        <v>912.44999999999993</v>
      </c>
      <c r="G566" s="82" t="s">
        <v>8</v>
      </c>
    </row>
    <row r="567" spans="2:7">
      <c r="B567" s="78">
        <v>45238.495648148149</v>
      </c>
      <c r="C567" s="79">
        <v>45238.495648148149</v>
      </c>
      <c r="D567" s="95">
        <v>781</v>
      </c>
      <c r="E567" s="80">
        <v>5.9249999999999998</v>
      </c>
      <c r="F567" s="81">
        <v>4627.4250000000002</v>
      </c>
      <c r="G567" s="82" t="s">
        <v>8</v>
      </c>
    </row>
    <row r="568" spans="2:7">
      <c r="B568" s="78">
        <v>45238.496793981481</v>
      </c>
      <c r="C568" s="79">
        <v>45238.496793981481</v>
      </c>
      <c r="D568" s="95">
        <v>145</v>
      </c>
      <c r="E568" s="80">
        <v>5.92</v>
      </c>
      <c r="F568" s="81">
        <v>858.4</v>
      </c>
      <c r="G568" s="82" t="s">
        <v>8</v>
      </c>
    </row>
    <row r="569" spans="2:7">
      <c r="B569" s="78">
        <v>45238.496793981481</v>
      </c>
      <c r="C569" s="79">
        <v>45238.496793981481</v>
      </c>
      <c r="D569" s="95">
        <v>365</v>
      </c>
      <c r="E569" s="80">
        <v>5.92</v>
      </c>
      <c r="F569" s="81">
        <v>2160.8000000000002</v>
      </c>
      <c r="G569" s="82" t="s">
        <v>8</v>
      </c>
    </row>
    <row r="570" spans="2:7">
      <c r="B570" s="78">
        <v>45238.496793981481</v>
      </c>
      <c r="C570" s="79">
        <v>45238.496793981481</v>
      </c>
      <c r="D570" s="95">
        <v>200</v>
      </c>
      <c r="E570" s="80">
        <v>5.92</v>
      </c>
      <c r="F570" s="81">
        <v>1184</v>
      </c>
      <c r="G570" s="82" t="s">
        <v>8</v>
      </c>
    </row>
    <row r="571" spans="2:7">
      <c r="B571" s="78">
        <v>45238.496793981481</v>
      </c>
      <c r="C571" s="79">
        <v>45238.496793981481</v>
      </c>
      <c r="D571" s="95">
        <v>90</v>
      </c>
      <c r="E571" s="80">
        <v>5.92</v>
      </c>
      <c r="F571" s="81">
        <v>532.79999999999995</v>
      </c>
      <c r="G571" s="82" t="s">
        <v>8</v>
      </c>
    </row>
    <row r="572" spans="2:7">
      <c r="B572" s="78">
        <v>45238.507256944446</v>
      </c>
      <c r="C572" s="79">
        <v>45238.507256944446</v>
      </c>
      <c r="D572" s="95">
        <v>480</v>
      </c>
      <c r="E572" s="80">
        <v>5.95</v>
      </c>
      <c r="F572" s="81">
        <v>2856</v>
      </c>
      <c r="G572" s="82" t="s">
        <v>8</v>
      </c>
    </row>
    <row r="573" spans="2:7">
      <c r="B573" s="78">
        <v>45238.509571759256</v>
      </c>
      <c r="C573" s="79">
        <v>45238.509571759256</v>
      </c>
      <c r="D573" s="95">
        <v>289</v>
      </c>
      <c r="E573" s="80">
        <v>5.95</v>
      </c>
      <c r="F573" s="81">
        <v>1719.55</v>
      </c>
      <c r="G573" s="82" t="s">
        <v>19</v>
      </c>
    </row>
    <row r="574" spans="2:7">
      <c r="B574" s="78">
        <v>45238.509571759256</v>
      </c>
      <c r="C574" s="79">
        <v>45238.509571759256</v>
      </c>
      <c r="D574" s="95">
        <v>250</v>
      </c>
      <c r="E574" s="80">
        <v>5.95</v>
      </c>
      <c r="F574" s="81">
        <v>1487.5</v>
      </c>
      <c r="G574" s="82" t="s">
        <v>19</v>
      </c>
    </row>
    <row r="575" spans="2:7">
      <c r="B575" s="78">
        <v>45238.509571759256</v>
      </c>
      <c r="C575" s="79">
        <v>45238.509571759256</v>
      </c>
      <c r="D575" s="95">
        <v>563</v>
      </c>
      <c r="E575" s="80">
        <v>5.95</v>
      </c>
      <c r="F575" s="81">
        <v>3349.85</v>
      </c>
      <c r="G575" s="82" t="s">
        <v>19</v>
      </c>
    </row>
    <row r="576" spans="2:7">
      <c r="B576" s="78">
        <v>45238.509629629632</v>
      </c>
      <c r="C576" s="79">
        <v>45238.509629629632</v>
      </c>
      <c r="D576" s="95">
        <v>900</v>
      </c>
      <c r="E576" s="80">
        <v>5.9450000000000003</v>
      </c>
      <c r="F576" s="81">
        <v>5350.5</v>
      </c>
      <c r="G576" s="82" t="s">
        <v>8</v>
      </c>
    </row>
    <row r="577" spans="2:7">
      <c r="B577" s="78">
        <v>45238.51730324074</v>
      </c>
      <c r="C577" s="79">
        <v>45238.51730324074</v>
      </c>
      <c r="D577" s="95">
        <v>1</v>
      </c>
      <c r="E577" s="80">
        <v>5.9450000000000003</v>
      </c>
      <c r="F577" s="81">
        <v>5.9450000000000003</v>
      </c>
      <c r="G577" s="82" t="s">
        <v>8</v>
      </c>
    </row>
    <row r="578" spans="2:7">
      <c r="B578" s="78">
        <v>45238.51730324074</v>
      </c>
      <c r="C578" s="79">
        <v>45238.51730324074</v>
      </c>
      <c r="D578" s="95">
        <v>250</v>
      </c>
      <c r="E578" s="80">
        <v>5.9450000000000003</v>
      </c>
      <c r="F578" s="81">
        <v>1486.25</v>
      </c>
      <c r="G578" s="82" t="s">
        <v>8</v>
      </c>
    </row>
    <row r="579" spans="2:7">
      <c r="B579" s="78">
        <v>45238.51730324074</v>
      </c>
      <c r="C579" s="79">
        <v>45238.51730324074</v>
      </c>
      <c r="D579" s="95">
        <v>250</v>
      </c>
      <c r="E579" s="80">
        <v>5.9450000000000003</v>
      </c>
      <c r="F579" s="81">
        <v>1486.25</v>
      </c>
      <c r="G579" s="82" t="s">
        <v>8</v>
      </c>
    </row>
    <row r="580" spans="2:7">
      <c r="B580" s="78">
        <v>45238.517442129632</v>
      </c>
      <c r="C580" s="79">
        <v>45238.517442129632</v>
      </c>
      <c r="D580" s="95">
        <v>438</v>
      </c>
      <c r="E580" s="80">
        <v>5.9349999999999996</v>
      </c>
      <c r="F580" s="81">
        <v>2599.5299999999997</v>
      </c>
      <c r="G580" s="82" t="s">
        <v>8</v>
      </c>
    </row>
    <row r="581" spans="2:7">
      <c r="B581" s="78">
        <v>45238.517442129632</v>
      </c>
      <c r="C581" s="79">
        <v>45238.517442129632</v>
      </c>
      <c r="D581" s="95">
        <v>433</v>
      </c>
      <c r="E581" s="80">
        <v>5.9349999999999996</v>
      </c>
      <c r="F581" s="81">
        <v>2569.855</v>
      </c>
      <c r="G581" s="82" t="s">
        <v>8</v>
      </c>
    </row>
    <row r="582" spans="2:7">
      <c r="B582" s="78">
        <v>45238.517442129632</v>
      </c>
      <c r="C582" s="79">
        <v>45238.517442129632</v>
      </c>
      <c r="D582" s="95">
        <v>474</v>
      </c>
      <c r="E582" s="80">
        <v>5.9349999999999996</v>
      </c>
      <c r="F582" s="81">
        <v>2813.1899999999996</v>
      </c>
      <c r="G582" s="82" t="s">
        <v>8</v>
      </c>
    </row>
    <row r="583" spans="2:7">
      <c r="B583" s="78">
        <v>45238.517442129632</v>
      </c>
      <c r="C583" s="79">
        <v>45238.517442129632</v>
      </c>
      <c r="D583" s="95">
        <v>800</v>
      </c>
      <c r="E583" s="80">
        <v>5.93</v>
      </c>
      <c r="F583" s="81">
        <v>4744</v>
      </c>
      <c r="G583" s="82" t="s">
        <v>8</v>
      </c>
    </row>
    <row r="584" spans="2:7">
      <c r="B584" s="78">
        <v>45238.517442129632</v>
      </c>
      <c r="C584" s="79">
        <v>45238.517442129632</v>
      </c>
      <c r="D584" s="95">
        <v>501</v>
      </c>
      <c r="E584" s="80">
        <v>5.93</v>
      </c>
      <c r="F584" s="81">
        <v>2970.93</v>
      </c>
      <c r="G584" s="82" t="s">
        <v>8</v>
      </c>
    </row>
    <row r="585" spans="2:7">
      <c r="B585" s="78">
        <v>45238.517442129632</v>
      </c>
      <c r="C585" s="79">
        <v>45238.517442129632</v>
      </c>
      <c r="D585" s="95">
        <v>299</v>
      </c>
      <c r="E585" s="80">
        <v>5.93</v>
      </c>
      <c r="F585" s="81">
        <v>1773.07</v>
      </c>
      <c r="G585" s="82" t="s">
        <v>8</v>
      </c>
    </row>
    <row r="586" spans="2:7">
      <c r="B586" s="78">
        <v>45238.517442129632</v>
      </c>
      <c r="C586" s="79">
        <v>45238.517442129632</v>
      </c>
      <c r="D586" s="95">
        <v>501</v>
      </c>
      <c r="E586" s="80">
        <v>5.93</v>
      </c>
      <c r="F586" s="81">
        <v>2970.93</v>
      </c>
      <c r="G586" s="82" t="s">
        <v>8</v>
      </c>
    </row>
    <row r="587" spans="2:7">
      <c r="B587" s="78">
        <v>45238.527361111112</v>
      </c>
      <c r="C587" s="79">
        <v>45238.527361111112</v>
      </c>
      <c r="D587" s="95">
        <v>856</v>
      </c>
      <c r="E587" s="80">
        <v>5.94</v>
      </c>
      <c r="F587" s="81">
        <v>5084.6400000000003</v>
      </c>
      <c r="G587" s="82" t="s">
        <v>8</v>
      </c>
    </row>
    <row r="588" spans="2:7">
      <c r="B588" s="78">
        <v>45238.527361111112</v>
      </c>
      <c r="C588" s="79">
        <v>45238.527361111112</v>
      </c>
      <c r="D588" s="95">
        <v>1125</v>
      </c>
      <c r="E588" s="80">
        <v>5.94</v>
      </c>
      <c r="F588" s="81">
        <v>6682.5</v>
      </c>
      <c r="G588" s="82" t="s">
        <v>19</v>
      </c>
    </row>
    <row r="589" spans="2:7">
      <c r="B589" s="78">
        <v>45238.530891203707</v>
      </c>
      <c r="C589" s="79">
        <v>45238.530891203707</v>
      </c>
      <c r="D589" s="95">
        <v>422</v>
      </c>
      <c r="E589" s="80">
        <v>5.9349999999999996</v>
      </c>
      <c r="F589" s="81">
        <v>2504.5699999999997</v>
      </c>
      <c r="G589" s="82" t="s">
        <v>8</v>
      </c>
    </row>
    <row r="590" spans="2:7">
      <c r="B590" s="78">
        <v>45238.543414351851</v>
      </c>
      <c r="C590" s="79">
        <v>45238.543414351851</v>
      </c>
      <c r="D590" s="95">
        <v>114</v>
      </c>
      <c r="E590" s="80">
        <v>5.93</v>
      </c>
      <c r="F590" s="81">
        <v>676.02</v>
      </c>
      <c r="G590" s="82" t="s">
        <v>8</v>
      </c>
    </row>
    <row r="591" spans="2:7">
      <c r="B591" s="78">
        <v>45238.543414351851</v>
      </c>
      <c r="C591" s="79">
        <v>45238.543414351851</v>
      </c>
      <c r="D591" s="95">
        <v>225</v>
      </c>
      <c r="E591" s="80">
        <v>5.93</v>
      </c>
      <c r="F591" s="81">
        <v>1334.25</v>
      </c>
      <c r="G591" s="82" t="s">
        <v>8</v>
      </c>
    </row>
    <row r="592" spans="2:7">
      <c r="B592" s="78">
        <v>45238.543414351851</v>
      </c>
      <c r="C592" s="79">
        <v>45238.543414351851</v>
      </c>
      <c r="D592" s="95">
        <v>114</v>
      </c>
      <c r="E592" s="80">
        <v>5.93</v>
      </c>
      <c r="F592" s="81">
        <v>676.02</v>
      </c>
      <c r="G592" s="82" t="s">
        <v>8</v>
      </c>
    </row>
    <row r="593" spans="2:7">
      <c r="B593" s="78">
        <v>45238.543414351851</v>
      </c>
      <c r="C593" s="79">
        <v>45238.543414351851</v>
      </c>
      <c r="D593" s="95">
        <v>225</v>
      </c>
      <c r="E593" s="80">
        <v>5.93</v>
      </c>
      <c r="F593" s="81">
        <v>1334.25</v>
      </c>
      <c r="G593" s="82" t="s">
        <v>8</v>
      </c>
    </row>
    <row r="594" spans="2:7">
      <c r="B594" s="78">
        <v>45238.543414351851</v>
      </c>
      <c r="C594" s="79">
        <v>45238.543414351851</v>
      </c>
      <c r="D594" s="95">
        <v>167</v>
      </c>
      <c r="E594" s="80">
        <v>5.93</v>
      </c>
      <c r="F594" s="81">
        <v>990.31</v>
      </c>
      <c r="G594" s="82" t="s">
        <v>8</v>
      </c>
    </row>
    <row r="595" spans="2:7">
      <c r="B595" s="78">
        <v>45238.543414351851</v>
      </c>
      <c r="C595" s="79">
        <v>45238.543414351851</v>
      </c>
      <c r="D595" s="95">
        <v>294</v>
      </c>
      <c r="E595" s="80">
        <v>5.93</v>
      </c>
      <c r="F595" s="81">
        <v>1743.4199999999998</v>
      </c>
      <c r="G595" s="82" t="s">
        <v>8</v>
      </c>
    </row>
    <row r="596" spans="2:7">
      <c r="B596" s="78">
        <v>45238.543414351851</v>
      </c>
      <c r="C596" s="79">
        <v>45238.543414351851</v>
      </c>
      <c r="D596" s="95">
        <v>294</v>
      </c>
      <c r="E596" s="80">
        <v>5.93</v>
      </c>
      <c r="F596" s="81">
        <v>1743.4199999999998</v>
      </c>
      <c r="G596" s="82" t="s">
        <v>8</v>
      </c>
    </row>
    <row r="597" spans="2:7">
      <c r="B597" s="78">
        <v>45238.543414351851</v>
      </c>
      <c r="C597" s="79">
        <v>45238.543414351851</v>
      </c>
      <c r="D597" s="95">
        <v>506</v>
      </c>
      <c r="E597" s="80">
        <v>5.93</v>
      </c>
      <c r="F597" s="81">
        <v>3000.58</v>
      </c>
      <c r="G597" s="82" t="s">
        <v>8</v>
      </c>
    </row>
    <row r="598" spans="2:7">
      <c r="B598" s="78">
        <v>45238.543414351851</v>
      </c>
      <c r="C598" s="79">
        <v>45238.543414351851</v>
      </c>
      <c r="D598" s="95">
        <v>175</v>
      </c>
      <c r="E598" s="80">
        <v>5.9349999999999996</v>
      </c>
      <c r="F598" s="81">
        <v>1038.625</v>
      </c>
      <c r="G598" s="82" t="s">
        <v>8</v>
      </c>
    </row>
    <row r="599" spans="2:7">
      <c r="B599" s="78">
        <v>45238.543414351851</v>
      </c>
      <c r="C599" s="79">
        <v>45238.543414351851</v>
      </c>
      <c r="D599" s="95">
        <v>98</v>
      </c>
      <c r="E599" s="80">
        <v>5.9349999999999996</v>
      </c>
      <c r="F599" s="81">
        <v>581.63</v>
      </c>
      <c r="G599" s="82" t="s">
        <v>8</v>
      </c>
    </row>
    <row r="600" spans="2:7">
      <c r="B600" s="78">
        <v>45238.543414351851</v>
      </c>
      <c r="C600" s="79">
        <v>45238.543414351851</v>
      </c>
      <c r="D600" s="95">
        <v>188</v>
      </c>
      <c r="E600" s="80">
        <v>5.9349999999999996</v>
      </c>
      <c r="F600" s="81">
        <v>1115.78</v>
      </c>
      <c r="G600" s="82" t="s">
        <v>8</v>
      </c>
    </row>
    <row r="601" spans="2:7">
      <c r="B601" s="78">
        <v>45238.543414351851</v>
      </c>
      <c r="C601" s="79">
        <v>45238.543414351851</v>
      </c>
      <c r="D601" s="95">
        <v>69</v>
      </c>
      <c r="E601" s="80">
        <v>5.9349999999999996</v>
      </c>
      <c r="F601" s="81">
        <v>409.51499999999999</v>
      </c>
      <c r="G601" s="82" t="s">
        <v>8</v>
      </c>
    </row>
    <row r="602" spans="2:7">
      <c r="B602" s="78">
        <v>45238.543414351851</v>
      </c>
      <c r="C602" s="79">
        <v>45238.543414351851</v>
      </c>
      <c r="D602" s="95">
        <v>256</v>
      </c>
      <c r="E602" s="80">
        <v>5.9349999999999996</v>
      </c>
      <c r="F602" s="81">
        <v>1519.36</v>
      </c>
      <c r="G602" s="82" t="s">
        <v>8</v>
      </c>
    </row>
    <row r="603" spans="2:7">
      <c r="B603" s="78">
        <v>45238.543414351851</v>
      </c>
      <c r="C603" s="79">
        <v>45238.543414351851</v>
      </c>
      <c r="D603" s="95">
        <v>135</v>
      </c>
      <c r="E603" s="80">
        <v>5.9349999999999996</v>
      </c>
      <c r="F603" s="81">
        <v>801.22499999999991</v>
      </c>
      <c r="G603" s="82" t="s">
        <v>8</v>
      </c>
    </row>
    <row r="604" spans="2:7">
      <c r="B604" s="78">
        <v>45238.543414351851</v>
      </c>
      <c r="C604" s="79">
        <v>45238.543414351851</v>
      </c>
      <c r="D604" s="95">
        <v>115</v>
      </c>
      <c r="E604" s="80">
        <v>5.9349999999999996</v>
      </c>
      <c r="F604" s="81">
        <v>682.52499999999998</v>
      </c>
      <c r="G604" s="82" t="s">
        <v>8</v>
      </c>
    </row>
    <row r="605" spans="2:7">
      <c r="B605" s="78">
        <v>45238.543414351851</v>
      </c>
      <c r="C605" s="79">
        <v>45238.543414351851</v>
      </c>
      <c r="D605" s="95">
        <v>490</v>
      </c>
      <c r="E605" s="80">
        <v>5.9349999999999996</v>
      </c>
      <c r="F605" s="81">
        <v>2908.1499999999996</v>
      </c>
      <c r="G605" s="82" t="s">
        <v>8</v>
      </c>
    </row>
    <row r="606" spans="2:7">
      <c r="B606" s="78">
        <v>45238.543414351851</v>
      </c>
      <c r="C606" s="79">
        <v>45238.543414351851</v>
      </c>
      <c r="D606" s="95">
        <v>364</v>
      </c>
      <c r="E606" s="80">
        <v>5.9349999999999996</v>
      </c>
      <c r="F606" s="81">
        <v>2160.3399999999997</v>
      </c>
      <c r="G606" s="82" t="s">
        <v>8</v>
      </c>
    </row>
    <row r="607" spans="2:7">
      <c r="B607" s="78">
        <v>45238.543414351851</v>
      </c>
      <c r="C607" s="79">
        <v>45238.543414351851</v>
      </c>
      <c r="D607" s="95">
        <v>887</v>
      </c>
      <c r="E607" s="80">
        <v>5.93</v>
      </c>
      <c r="F607" s="81">
        <v>5259.91</v>
      </c>
      <c r="G607" s="82" t="s">
        <v>8</v>
      </c>
    </row>
    <row r="608" spans="2:7">
      <c r="B608" s="78">
        <v>45238.543414351851</v>
      </c>
      <c r="C608" s="79">
        <v>45238.543414351851</v>
      </c>
      <c r="D608" s="95">
        <v>800</v>
      </c>
      <c r="E608" s="80">
        <v>5.93</v>
      </c>
      <c r="F608" s="81">
        <v>4744</v>
      </c>
      <c r="G608" s="82" t="s">
        <v>8</v>
      </c>
    </row>
    <row r="609" spans="2:7">
      <c r="B609" s="78">
        <v>45238.543414351851</v>
      </c>
      <c r="C609" s="79">
        <v>45238.543414351851</v>
      </c>
      <c r="D609" s="95">
        <v>300</v>
      </c>
      <c r="E609" s="80">
        <v>5.93</v>
      </c>
      <c r="F609" s="81">
        <v>1779</v>
      </c>
      <c r="G609" s="82" t="s">
        <v>8</v>
      </c>
    </row>
    <row r="610" spans="2:7">
      <c r="B610" s="78">
        <v>45238.543414351851</v>
      </c>
      <c r="C610" s="79">
        <v>45238.543414351851</v>
      </c>
      <c r="D610" s="95">
        <v>800</v>
      </c>
      <c r="E610" s="80">
        <v>5.93</v>
      </c>
      <c r="F610" s="81">
        <v>4744</v>
      </c>
      <c r="G610" s="82" t="s">
        <v>8</v>
      </c>
    </row>
    <row r="611" spans="2:7">
      <c r="B611" s="78">
        <v>45238.543414351851</v>
      </c>
      <c r="C611" s="79">
        <v>45238.543414351851</v>
      </c>
      <c r="D611" s="95">
        <v>800</v>
      </c>
      <c r="E611" s="80">
        <v>5.93</v>
      </c>
      <c r="F611" s="81">
        <v>4744</v>
      </c>
      <c r="G611" s="82" t="s">
        <v>8</v>
      </c>
    </row>
    <row r="612" spans="2:7">
      <c r="B612" s="78">
        <v>45238.543425925927</v>
      </c>
      <c r="C612" s="79">
        <v>45238.543425925927</v>
      </c>
      <c r="D612" s="95">
        <v>87</v>
      </c>
      <c r="E612" s="80">
        <v>5.93</v>
      </c>
      <c r="F612" s="81">
        <v>515.91</v>
      </c>
      <c r="G612" s="82" t="s">
        <v>8</v>
      </c>
    </row>
    <row r="613" spans="2:7">
      <c r="B613" s="78">
        <v>45238.543425925927</v>
      </c>
      <c r="C613" s="79">
        <v>45238.543425925927</v>
      </c>
      <c r="D613" s="95">
        <v>800</v>
      </c>
      <c r="E613" s="80">
        <v>5.93</v>
      </c>
      <c r="F613" s="81">
        <v>4744</v>
      </c>
      <c r="G613" s="82" t="s">
        <v>8</v>
      </c>
    </row>
    <row r="614" spans="2:7">
      <c r="B614" s="78">
        <v>45238.543425925927</v>
      </c>
      <c r="C614" s="79">
        <v>45238.543425925927</v>
      </c>
      <c r="D614" s="95">
        <v>686</v>
      </c>
      <c r="E614" s="80">
        <v>5.93</v>
      </c>
      <c r="F614" s="81">
        <v>4067.98</v>
      </c>
      <c r="G614" s="82" t="s">
        <v>8</v>
      </c>
    </row>
    <row r="615" spans="2:7">
      <c r="B615" s="78">
        <v>45238.543703703705</v>
      </c>
      <c r="C615" s="79">
        <v>45238.543703703705</v>
      </c>
      <c r="D615" s="95">
        <v>968</v>
      </c>
      <c r="E615" s="80">
        <v>5.92</v>
      </c>
      <c r="F615" s="81">
        <v>5730.5599999999995</v>
      </c>
      <c r="G615" s="82" t="s">
        <v>19</v>
      </c>
    </row>
    <row r="616" spans="2:7">
      <c r="B616" s="78">
        <v>45238.553356481483</v>
      </c>
      <c r="C616" s="79">
        <v>45238.553356481483</v>
      </c>
      <c r="D616" s="95">
        <v>499</v>
      </c>
      <c r="E616" s="80">
        <v>5.93</v>
      </c>
      <c r="F616" s="81">
        <v>2959.0699999999997</v>
      </c>
      <c r="G616" s="82" t="s">
        <v>8</v>
      </c>
    </row>
    <row r="617" spans="2:7">
      <c r="B617" s="78">
        <v>45238.55976851852</v>
      </c>
      <c r="C617" s="79">
        <v>45238.55976851852</v>
      </c>
      <c r="D617" s="95">
        <v>534</v>
      </c>
      <c r="E617" s="80">
        <v>5.95</v>
      </c>
      <c r="F617" s="81">
        <v>3177.3</v>
      </c>
      <c r="G617" s="82" t="s">
        <v>8</v>
      </c>
    </row>
    <row r="618" spans="2:7">
      <c r="B618" s="78">
        <v>45238.55976851852</v>
      </c>
      <c r="C618" s="79">
        <v>45238.55976851852</v>
      </c>
      <c r="D618" s="95">
        <v>468</v>
      </c>
      <c r="E618" s="80">
        <v>5.95</v>
      </c>
      <c r="F618" s="81">
        <v>2784.6</v>
      </c>
      <c r="G618" s="82" t="s">
        <v>8</v>
      </c>
    </row>
    <row r="619" spans="2:7">
      <c r="B619" s="78">
        <v>45238.55976851852</v>
      </c>
      <c r="C619" s="79">
        <v>45238.55976851852</v>
      </c>
      <c r="D619" s="95">
        <v>1137</v>
      </c>
      <c r="E619" s="80">
        <v>5.95</v>
      </c>
      <c r="F619" s="81">
        <v>6765.1500000000005</v>
      </c>
      <c r="G619" s="82" t="s">
        <v>19</v>
      </c>
    </row>
    <row r="620" spans="2:7">
      <c r="B620" s="78">
        <v>45238.572638888887</v>
      </c>
      <c r="C620" s="79">
        <v>45238.572638888887</v>
      </c>
      <c r="D620" s="95">
        <v>769</v>
      </c>
      <c r="E620" s="80">
        <v>5.9550000000000001</v>
      </c>
      <c r="F620" s="81">
        <v>4579.3950000000004</v>
      </c>
      <c r="G620" s="82" t="s">
        <v>8</v>
      </c>
    </row>
    <row r="621" spans="2:7">
      <c r="B621" s="78">
        <v>45238.572638888887</v>
      </c>
      <c r="C621" s="79">
        <v>45238.572638888887</v>
      </c>
      <c r="D621" s="95">
        <v>102</v>
      </c>
      <c r="E621" s="80">
        <v>5.96</v>
      </c>
      <c r="F621" s="81">
        <v>607.91999999999996</v>
      </c>
      <c r="G621" s="82" t="s">
        <v>8</v>
      </c>
    </row>
    <row r="622" spans="2:7">
      <c r="B622" s="78">
        <v>45238.572638888887</v>
      </c>
      <c r="C622" s="79">
        <v>45238.572638888887</v>
      </c>
      <c r="D622" s="95">
        <v>325</v>
      </c>
      <c r="E622" s="80">
        <v>5.96</v>
      </c>
      <c r="F622" s="81">
        <v>1937</v>
      </c>
      <c r="G622" s="82" t="s">
        <v>8</v>
      </c>
    </row>
    <row r="623" spans="2:7">
      <c r="B623" s="78">
        <v>45238.572638888887</v>
      </c>
      <c r="C623" s="79">
        <v>45238.572638888887</v>
      </c>
      <c r="D623" s="95">
        <v>143</v>
      </c>
      <c r="E623" s="80">
        <v>5.96</v>
      </c>
      <c r="F623" s="81">
        <v>852.28</v>
      </c>
      <c r="G623" s="82" t="s">
        <v>19</v>
      </c>
    </row>
    <row r="624" spans="2:7">
      <c r="B624" s="78">
        <v>45238.572638888887</v>
      </c>
      <c r="C624" s="79">
        <v>45238.572638888887</v>
      </c>
      <c r="D624" s="95">
        <v>782</v>
      </c>
      <c r="E624" s="80">
        <v>5.96</v>
      </c>
      <c r="F624" s="81">
        <v>4660.72</v>
      </c>
      <c r="G624" s="82" t="s">
        <v>19</v>
      </c>
    </row>
    <row r="625" spans="2:7">
      <c r="B625" s="78">
        <v>45238.572638888887</v>
      </c>
      <c r="C625" s="79">
        <v>45238.572638888887</v>
      </c>
      <c r="D625" s="95">
        <v>126</v>
      </c>
      <c r="E625" s="80">
        <v>5.96</v>
      </c>
      <c r="F625" s="81">
        <v>750.96</v>
      </c>
      <c r="G625" s="82" t="s">
        <v>19</v>
      </c>
    </row>
    <row r="626" spans="2:7">
      <c r="B626" s="78">
        <v>45238.584236111114</v>
      </c>
      <c r="C626" s="79">
        <v>45238.584236111114</v>
      </c>
      <c r="D626" s="95">
        <v>853</v>
      </c>
      <c r="E626" s="80">
        <v>5.9649999999999999</v>
      </c>
      <c r="F626" s="81">
        <v>5088.1449999999995</v>
      </c>
      <c r="G626" s="82" t="s">
        <v>8</v>
      </c>
    </row>
    <row r="627" spans="2:7">
      <c r="B627" s="78">
        <v>45238.584236111114</v>
      </c>
      <c r="C627" s="79">
        <v>45238.584236111114</v>
      </c>
      <c r="D627" s="95">
        <v>71</v>
      </c>
      <c r="E627" s="80">
        <v>5.9649999999999999</v>
      </c>
      <c r="F627" s="81">
        <v>423.51499999999999</v>
      </c>
      <c r="G627" s="82" t="s">
        <v>8</v>
      </c>
    </row>
    <row r="628" spans="2:7">
      <c r="B628" s="78">
        <v>45238.593865740739</v>
      </c>
      <c r="C628" s="79">
        <v>45238.593865740739</v>
      </c>
      <c r="D628" s="95">
        <v>421</v>
      </c>
      <c r="E628" s="80">
        <v>5.97</v>
      </c>
      <c r="F628" s="81">
        <v>2513.37</v>
      </c>
      <c r="G628" s="82" t="s">
        <v>8</v>
      </c>
    </row>
    <row r="629" spans="2:7">
      <c r="B629" s="78">
        <v>45238.593865740739</v>
      </c>
      <c r="C629" s="79">
        <v>45238.593865740739</v>
      </c>
      <c r="D629" s="95">
        <v>905</v>
      </c>
      <c r="E629" s="80">
        <v>5.97</v>
      </c>
      <c r="F629" s="81">
        <v>5402.8499999999995</v>
      </c>
      <c r="G629" s="82" t="s">
        <v>8</v>
      </c>
    </row>
    <row r="630" spans="2:7">
      <c r="B630" s="78">
        <v>45238.593865740739</v>
      </c>
      <c r="C630" s="79">
        <v>45238.593865740739</v>
      </c>
      <c r="D630" s="95">
        <v>67</v>
      </c>
      <c r="E630" s="80">
        <v>5.97</v>
      </c>
      <c r="F630" s="81">
        <v>399.99</v>
      </c>
      <c r="G630" s="82" t="s">
        <v>8</v>
      </c>
    </row>
    <row r="631" spans="2:7">
      <c r="B631" s="78">
        <v>45238.593865740739</v>
      </c>
      <c r="C631" s="79">
        <v>45238.593865740739</v>
      </c>
      <c r="D631" s="95">
        <v>1346</v>
      </c>
      <c r="E631" s="80">
        <v>5.97</v>
      </c>
      <c r="F631" s="81">
        <v>8035.62</v>
      </c>
      <c r="G631" s="82" t="s">
        <v>8</v>
      </c>
    </row>
    <row r="632" spans="2:7">
      <c r="B632" s="78">
        <v>45238.593865740739</v>
      </c>
      <c r="C632" s="79">
        <v>45238.593865740739</v>
      </c>
      <c r="D632" s="95">
        <v>241</v>
      </c>
      <c r="E632" s="80">
        <v>5.97</v>
      </c>
      <c r="F632" s="81">
        <v>1438.77</v>
      </c>
      <c r="G632" s="82" t="s">
        <v>19</v>
      </c>
    </row>
    <row r="633" spans="2:7">
      <c r="B633" s="78">
        <v>45238.593865740739</v>
      </c>
      <c r="C633" s="79">
        <v>45238.593865740739</v>
      </c>
      <c r="D633" s="95">
        <v>230</v>
      </c>
      <c r="E633" s="80">
        <v>5.97</v>
      </c>
      <c r="F633" s="81">
        <v>1373.1</v>
      </c>
      <c r="G633" s="82" t="s">
        <v>19</v>
      </c>
    </row>
    <row r="634" spans="2:7">
      <c r="B634" s="78">
        <v>45238.593865740739</v>
      </c>
      <c r="C634" s="79">
        <v>45238.593865740739</v>
      </c>
      <c r="D634" s="95">
        <v>250</v>
      </c>
      <c r="E634" s="80">
        <v>5.97</v>
      </c>
      <c r="F634" s="81">
        <v>1492.5</v>
      </c>
      <c r="G634" s="82" t="s">
        <v>19</v>
      </c>
    </row>
    <row r="635" spans="2:7">
      <c r="B635" s="78">
        <v>45238.593865740739</v>
      </c>
      <c r="C635" s="79">
        <v>45238.593865740739</v>
      </c>
      <c r="D635" s="95">
        <v>356</v>
      </c>
      <c r="E635" s="80">
        <v>5.97</v>
      </c>
      <c r="F635" s="81">
        <v>2125.3199999999997</v>
      </c>
      <c r="G635" s="82" t="s">
        <v>19</v>
      </c>
    </row>
    <row r="636" spans="2:7">
      <c r="B636" s="78">
        <v>45238.605428240742</v>
      </c>
      <c r="C636" s="79">
        <v>45238.605428240742</v>
      </c>
      <c r="D636" s="95">
        <v>471</v>
      </c>
      <c r="E636" s="80">
        <v>5.97</v>
      </c>
      <c r="F636" s="81">
        <v>2811.87</v>
      </c>
      <c r="G636" s="82" t="s">
        <v>8</v>
      </c>
    </row>
    <row r="637" spans="2:7">
      <c r="B637" s="78">
        <v>45238.607395833336</v>
      </c>
      <c r="C637" s="79">
        <v>45238.607395833336</v>
      </c>
      <c r="D637" s="95">
        <v>578</v>
      </c>
      <c r="E637" s="80">
        <v>5.97</v>
      </c>
      <c r="F637" s="81">
        <v>3450.66</v>
      </c>
      <c r="G637" s="82" t="s">
        <v>8</v>
      </c>
    </row>
    <row r="638" spans="2:7">
      <c r="B638" s="78">
        <v>45238.607395833336</v>
      </c>
      <c r="C638" s="79">
        <v>45238.607395833336</v>
      </c>
      <c r="D638" s="95">
        <v>679</v>
      </c>
      <c r="E638" s="80">
        <v>5.97</v>
      </c>
      <c r="F638" s="81">
        <v>4053.6299999999997</v>
      </c>
      <c r="G638" s="82" t="s">
        <v>8</v>
      </c>
    </row>
    <row r="639" spans="2:7">
      <c r="B639" s="78">
        <v>45238.607395833336</v>
      </c>
      <c r="C639" s="79">
        <v>45238.607395833336</v>
      </c>
      <c r="D639" s="95">
        <v>870</v>
      </c>
      <c r="E639" s="80">
        <v>5.97</v>
      </c>
      <c r="F639" s="81">
        <v>5193.8999999999996</v>
      </c>
      <c r="G639" s="82" t="s">
        <v>19</v>
      </c>
    </row>
    <row r="640" spans="2:7">
      <c r="B640" s="78">
        <v>45238.607395833336</v>
      </c>
      <c r="C640" s="79">
        <v>45238.607395833336</v>
      </c>
      <c r="D640" s="95">
        <v>277</v>
      </c>
      <c r="E640" s="80">
        <v>5.97</v>
      </c>
      <c r="F640" s="81">
        <v>1653.6899999999998</v>
      </c>
      <c r="G640" s="82" t="s">
        <v>19</v>
      </c>
    </row>
    <row r="641" spans="2:7">
      <c r="B641" s="78">
        <v>45238.61005787037</v>
      </c>
      <c r="C641" s="79">
        <v>45238.61005787037</v>
      </c>
      <c r="D641" s="95">
        <v>470</v>
      </c>
      <c r="E641" s="80">
        <v>5.9649999999999999</v>
      </c>
      <c r="F641" s="81">
        <v>2803.5499999999997</v>
      </c>
      <c r="G641" s="82" t="s">
        <v>8</v>
      </c>
    </row>
    <row r="642" spans="2:7">
      <c r="B642" s="78">
        <v>45238.61519675926</v>
      </c>
      <c r="C642" s="79">
        <v>45238.61519675926</v>
      </c>
      <c r="D642" s="95">
        <v>25</v>
      </c>
      <c r="E642" s="80">
        <v>5.9649999999999999</v>
      </c>
      <c r="F642" s="81">
        <v>149.125</v>
      </c>
      <c r="G642" s="82" t="s">
        <v>8</v>
      </c>
    </row>
    <row r="643" spans="2:7">
      <c r="B643" s="78">
        <v>45238.61519675926</v>
      </c>
      <c r="C643" s="79">
        <v>45238.61519675926</v>
      </c>
      <c r="D643" s="95">
        <v>422</v>
      </c>
      <c r="E643" s="80">
        <v>5.9649999999999999</v>
      </c>
      <c r="F643" s="81">
        <v>2517.23</v>
      </c>
      <c r="G643" s="82" t="s">
        <v>8</v>
      </c>
    </row>
    <row r="644" spans="2:7">
      <c r="B644" s="78">
        <v>45238.61519675926</v>
      </c>
      <c r="C644" s="79">
        <v>45238.61519675926</v>
      </c>
      <c r="D644" s="95">
        <v>415</v>
      </c>
      <c r="E644" s="80">
        <v>5.9649999999999999</v>
      </c>
      <c r="F644" s="81">
        <v>2475.4749999999999</v>
      </c>
      <c r="G644" s="82" t="s">
        <v>8</v>
      </c>
    </row>
    <row r="645" spans="2:7">
      <c r="B645" s="78">
        <v>45238.624675925923</v>
      </c>
      <c r="C645" s="79">
        <v>45238.624675925923</v>
      </c>
      <c r="D645" s="95">
        <v>338</v>
      </c>
      <c r="E645" s="80">
        <v>5.9649999999999999</v>
      </c>
      <c r="F645" s="81">
        <v>2016.1699999999998</v>
      </c>
      <c r="G645" s="82" t="s">
        <v>19</v>
      </c>
    </row>
    <row r="646" spans="2:7">
      <c r="B646" s="78">
        <v>45238.624675925923</v>
      </c>
      <c r="C646" s="79">
        <v>45238.624675925923</v>
      </c>
      <c r="D646" s="95">
        <v>726</v>
      </c>
      <c r="E646" s="80">
        <v>5.9649999999999999</v>
      </c>
      <c r="F646" s="81">
        <v>4330.59</v>
      </c>
      <c r="G646" s="82" t="s">
        <v>19</v>
      </c>
    </row>
    <row r="647" spans="2:7">
      <c r="B647" s="78">
        <v>45238.63113425926</v>
      </c>
      <c r="C647" s="79">
        <v>45238.63113425926</v>
      </c>
      <c r="D647" s="95">
        <v>600</v>
      </c>
      <c r="E647" s="80">
        <v>5.98</v>
      </c>
      <c r="F647" s="81">
        <v>3588.0000000000005</v>
      </c>
      <c r="G647" s="82" t="s">
        <v>8</v>
      </c>
    </row>
    <row r="648" spans="2:7">
      <c r="B648" s="78">
        <v>45238.63113425926</v>
      </c>
      <c r="C648" s="79">
        <v>45238.63113425926</v>
      </c>
      <c r="D648" s="95">
        <v>195</v>
      </c>
      <c r="E648" s="80">
        <v>5.98</v>
      </c>
      <c r="F648" s="81">
        <v>1166.1000000000001</v>
      </c>
      <c r="G648" s="82" t="s">
        <v>8</v>
      </c>
    </row>
    <row r="649" spans="2:7">
      <c r="B649" s="78">
        <v>45238.63113425926</v>
      </c>
      <c r="C649" s="79">
        <v>45238.63113425926</v>
      </c>
      <c r="D649" s="95">
        <v>750</v>
      </c>
      <c r="E649" s="80">
        <v>5.98</v>
      </c>
      <c r="F649" s="81">
        <v>4485</v>
      </c>
      <c r="G649" s="82" t="s">
        <v>8</v>
      </c>
    </row>
    <row r="650" spans="2:7">
      <c r="B650" s="78">
        <v>45238.634930555556</v>
      </c>
      <c r="C650" s="79">
        <v>45238.634930555556</v>
      </c>
      <c r="D650" s="95">
        <v>436</v>
      </c>
      <c r="E650" s="80">
        <v>5.9950000000000001</v>
      </c>
      <c r="F650" s="81">
        <v>2613.8200000000002</v>
      </c>
      <c r="G650" s="82" t="s">
        <v>8</v>
      </c>
    </row>
    <row r="651" spans="2:7">
      <c r="B651" s="78">
        <v>45238.634930555556</v>
      </c>
      <c r="C651" s="79">
        <v>45238.634930555556</v>
      </c>
      <c r="D651" s="95">
        <v>1090</v>
      </c>
      <c r="E651" s="80">
        <v>5.99</v>
      </c>
      <c r="F651" s="81">
        <v>6529.1</v>
      </c>
      <c r="G651" s="82" t="s">
        <v>19</v>
      </c>
    </row>
    <row r="652" spans="2:7">
      <c r="B652" s="78">
        <v>45238.645416666666</v>
      </c>
      <c r="C652" s="79">
        <v>45238.645416666666</v>
      </c>
      <c r="D652" s="95">
        <v>170</v>
      </c>
      <c r="E652" s="80">
        <v>6.0250000000000004</v>
      </c>
      <c r="F652" s="81">
        <v>1024.25</v>
      </c>
      <c r="G652" s="82" t="s">
        <v>8</v>
      </c>
    </row>
    <row r="653" spans="2:7">
      <c r="B653" s="78">
        <v>45238.645416666666</v>
      </c>
      <c r="C653" s="79">
        <v>45238.645416666666</v>
      </c>
      <c r="D653" s="95">
        <v>250</v>
      </c>
      <c r="E653" s="80">
        <v>6.0250000000000004</v>
      </c>
      <c r="F653" s="81">
        <v>1506.25</v>
      </c>
      <c r="G653" s="82" t="s">
        <v>8</v>
      </c>
    </row>
    <row r="654" spans="2:7">
      <c r="B654" s="78">
        <v>45238.645416666666</v>
      </c>
      <c r="C654" s="79">
        <v>45238.645416666666</v>
      </c>
      <c r="D654" s="95">
        <v>528</v>
      </c>
      <c r="E654" s="80">
        <v>6.0250000000000004</v>
      </c>
      <c r="F654" s="81">
        <v>3181.2000000000003</v>
      </c>
      <c r="G654" s="82" t="s">
        <v>8</v>
      </c>
    </row>
    <row r="655" spans="2:7">
      <c r="B655" s="78">
        <v>45238.645416666666</v>
      </c>
      <c r="C655" s="79">
        <v>45238.645416666666</v>
      </c>
      <c r="D655" s="95">
        <v>1300</v>
      </c>
      <c r="E655" s="80">
        <v>6.0250000000000004</v>
      </c>
      <c r="F655" s="81">
        <v>7832.5000000000009</v>
      </c>
      <c r="G655" s="82" t="s">
        <v>8</v>
      </c>
    </row>
    <row r="656" spans="2:7">
      <c r="B656" s="78">
        <v>45238.645416666666</v>
      </c>
      <c r="C656" s="79">
        <v>45238.645416666666</v>
      </c>
      <c r="D656" s="95">
        <v>894</v>
      </c>
      <c r="E656" s="80">
        <v>6.0250000000000004</v>
      </c>
      <c r="F656" s="81">
        <v>5386.35</v>
      </c>
      <c r="G656" s="82" t="s">
        <v>8</v>
      </c>
    </row>
    <row r="657" spans="2:7">
      <c r="B657" s="78">
        <v>45238.645416666666</v>
      </c>
      <c r="C657" s="79">
        <v>45238.645416666666</v>
      </c>
      <c r="D657" s="95">
        <v>608</v>
      </c>
      <c r="E657" s="80">
        <v>6.0250000000000004</v>
      </c>
      <c r="F657" s="81">
        <v>3663.2000000000003</v>
      </c>
      <c r="G657" s="82" t="s">
        <v>19</v>
      </c>
    </row>
    <row r="658" spans="2:7">
      <c r="B658" s="78">
        <v>45238.645416666666</v>
      </c>
      <c r="C658" s="79">
        <v>45238.645416666666</v>
      </c>
      <c r="D658" s="95">
        <v>538</v>
      </c>
      <c r="E658" s="80">
        <v>6.0250000000000004</v>
      </c>
      <c r="F658" s="81">
        <v>3241.4500000000003</v>
      </c>
      <c r="G658" s="82" t="s">
        <v>19</v>
      </c>
    </row>
    <row r="659" spans="2:7">
      <c r="B659" s="78">
        <v>45238.646840277775</v>
      </c>
      <c r="C659" s="79">
        <v>45238.646840277775</v>
      </c>
      <c r="D659" s="95">
        <v>331</v>
      </c>
      <c r="E659" s="80">
        <v>6.02</v>
      </c>
      <c r="F659" s="81">
        <v>1992.62</v>
      </c>
      <c r="G659" s="82" t="s">
        <v>19</v>
      </c>
    </row>
    <row r="660" spans="2:7">
      <c r="B660" s="78">
        <v>45238.657627314817</v>
      </c>
      <c r="C660" s="79">
        <v>45238.657627314817</v>
      </c>
      <c r="D660" s="95">
        <v>527</v>
      </c>
      <c r="E660" s="80">
        <v>6.05</v>
      </c>
      <c r="F660" s="81">
        <v>3188.35</v>
      </c>
      <c r="G660" s="82" t="s">
        <v>8</v>
      </c>
    </row>
    <row r="661" spans="2:7">
      <c r="B661" s="78">
        <v>45238.657627314817</v>
      </c>
      <c r="C661" s="79">
        <v>45238.657627314817</v>
      </c>
      <c r="D661" s="95">
        <v>742</v>
      </c>
      <c r="E661" s="80">
        <v>6.05</v>
      </c>
      <c r="F661" s="81">
        <v>4489.0999999999995</v>
      </c>
      <c r="G661" s="82" t="s">
        <v>8</v>
      </c>
    </row>
    <row r="662" spans="2:7">
      <c r="B662" s="78">
        <v>45238.658495370371</v>
      </c>
      <c r="C662" s="79">
        <v>45238.658495370371</v>
      </c>
      <c r="D662" s="95">
        <v>1501</v>
      </c>
      <c r="E662" s="80">
        <v>6.05</v>
      </c>
      <c r="F662" s="81">
        <v>9081.0499999999993</v>
      </c>
      <c r="G662" s="82" t="s">
        <v>8</v>
      </c>
    </row>
    <row r="663" spans="2:7">
      <c r="B663" s="78">
        <v>45238.658506944441</v>
      </c>
      <c r="C663" s="79">
        <v>45238.658506944441</v>
      </c>
      <c r="D663" s="95">
        <v>397</v>
      </c>
      <c r="E663" s="80">
        <v>6.0449999999999999</v>
      </c>
      <c r="F663" s="81">
        <v>2399.8649999999998</v>
      </c>
      <c r="G663" s="82" t="s">
        <v>8</v>
      </c>
    </row>
    <row r="664" spans="2:7">
      <c r="B664" s="78">
        <v>45238.658506944441</v>
      </c>
      <c r="C664" s="79">
        <v>45238.658506944441</v>
      </c>
      <c r="D664" s="95">
        <v>88</v>
      </c>
      <c r="E664" s="80">
        <v>6.0449999999999999</v>
      </c>
      <c r="F664" s="81">
        <v>531.96</v>
      </c>
      <c r="G664" s="82" t="s">
        <v>8</v>
      </c>
    </row>
    <row r="665" spans="2:7">
      <c r="B665" s="78">
        <v>45238.665231481478</v>
      </c>
      <c r="C665" s="79">
        <v>45238.665231481478</v>
      </c>
      <c r="D665" s="95">
        <v>428</v>
      </c>
      <c r="E665" s="80">
        <v>6.0350000000000001</v>
      </c>
      <c r="F665" s="81">
        <v>2582.98</v>
      </c>
      <c r="G665" s="82" t="s">
        <v>8</v>
      </c>
    </row>
    <row r="666" spans="2:7">
      <c r="B666" s="78">
        <v>45238.665231481478</v>
      </c>
      <c r="C666" s="79">
        <v>45238.665231481478</v>
      </c>
      <c r="D666" s="95">
        <v>53</v>
      </c>
      <c r="E666" s="80">
        <v>6.0350000000000001</v>
      </c>
      <c r="F666" s="81">
        <v>319.85500000000002</v>
      </c>
      <c r="G666" s="82" t="s">
        <v>8</v>
      </c>
    </row>
    <row r="667" spans="2:7">
      <c r="B667" s="78">
        <v>45238.669178240743</v>
      </c>
      <c r="C667" s="79">
        <v>45238.669178240743</v>
      </c>
      <c r="D667" s="95">
        <v>131</v>
      </c>
      <c r="E667" s="80">
        <v>6.04</v>
      </c>
      <c r="F667" s="81">
        <v>791.24</v>
      </c>
      <c r="G667" s="82" t="s">
        <v>8</v>
      </c>
    </row>
    <row r="668" spans="2:7">
      <c r="B668" s="78">
        <v>45238.669178240743</v>
      </c>
      <c r="C668" s="79">
        <v>45238.669178240743</v>
      </c>
      <c r="D668" s="95">
        <v>1174</v>
      </c>
      <c r="E668" s="80">
        <v>6.04</v>
      </c>
      <c r="F668" s="81">
        <v>7090.96</v>
      </c>
      <c r="G668" s="82" t="s">
        <v>8</v>
      </c>
    </row>
    <row r="669" spans="2:7">
      <c r="B669" s="78">
        <v>45238.669189814813</v>
      </c>
      <c r="C669" s="79">
        <v>45238.669189814813</v>
      </c>
      <c r="D669" s="95">
        <v>509</v>
      </c>
      <c r="E669" s="80">
        <v>6.0350000000000001</v>
      </c>
      <c r="F669" s="81">
        <v>3071.8150000000001</v>
      </c>
      <c r="G669" s="82" t="s">
        <v>8</v>
      </c>
    </row>
    <row r="670" spans="2:7">
      <c r="B670" s="78">
        <v>45238.674641203703</v>
      </c>
      <c r="C670" s="79">
        <v>45238.674641203703</v>
      </c>
      <c r="D670" s="95">
        <v>49</v>
      </c>
      <c r="E670" s="80">
        <v>6.02</v>
      </c>
      <c r="F670" s="81">
        <v>294.97999999999996</v>
      </c>
      <c r="G670" s="82" t="s">
        <v>8</v>
      </c>
    </row>
    <row r="671" spans="2:7">
      <c r="B671" s="78">
        <v>45238.674641203703</v>
      </c>
      <c r="C671" s="79">
        <v>45238.674641203703</v>
      </c>
      <c r="D671" s="95">
        <v>190</v>
      </c>
      <c r="E671" s="80">
        <v>6.02</v>
      </c>
      <c r="F671" s="81">
        <v>1143.8</v>
      </c>
      <c r="G671" s="82" t="s">
        <v>8</v>
      </c>
    </row>
    <row r="672" spans="2:7">
      <c r="B672" s="78">
        <v>45238.674641203703</v>
      </c>
      <c r="C672" s="79">
        <v>45238.674641203703</v>
      </c>
      <c r="D672" s="95">
        <v>250</v>
      </c>
      <c r="E672" s="80">
        <v>6.02</v>
      </c>
      <c r="F672" s="81">
        <v>1505</v>
      </c>
      <c r="G672" s="82" t="s">
        <v>8</v>
      </c>
    </row>
    <row r="673" spans="2:7">
      <c r="B673" s="78">
        <v>45238.674641203703</v>
      </c>
      <c r="C673" s="79">
        <v>45238.674641203703</v>
      </c>
      <c r="D673" s="95">
        <v>50</v>
      </c>
      <c r="E673" s="80">
        <v>6.02</v>
      </c>
      <c r="F673" s="81">
        <v>301</v>
      </c>
      <c r="G673" s="82" t="s">
        <v>8</v>
      </c>
    </row>
    <row r="674" spans="2:7">
      <c r="B674" s="78">
        <v>45238.67796296296</v>
      </c>
      <c r="C674" s="79">
        <v>45238.67796296296</v>
      </c>
      <c r="D674" s="95">
        <v>225</v>
      </c>
      <c r="E674" s="80">
        <v>6.02</v>
      </c>
      <c r="F674" s="81">
        <v>1354.5</v>
      </c>
      <c r="G674" s="82" t="s">
        <v>8</v>
      </c>
    </row>
    <row r="675" spans="2:7">
      <c r="B675" s="78">
        <v>45238.680844907409</v>
      </c>
      <c r="C675" s="79">
        <v>45238.680844907409</v>
      </c>
      <c r="D675" s="95">
        <v>430</v>
      </c>
      <c r="E675" s="80">
        <v>6.02</v>
      </c>
      <c r="F675" s="81">
        <v>2588.6</v>
      </c>
      <c r="G675" s="82" t="s">
        <v>8</v>
      </c>
    </row>
    <row r="676" spans="2:7">
      <c r="B676" s="78">
        <v>45238.680844907409</v>
      </c>
      <c r="C676" s="79">
        <v>45238.680844907409</v>
      </c>
      <c r="D676" s="95">
        <v>250</v>
      </c>
      <c r="E676" s="80">
        <v>6.02</v>
      </c>
      <c r="F676" s="81">
        <v>1505</v>
      </c>
      <c r="G676" s="82" t="s">
        <v>8</v>
      </c>
    </row>
    <row r="677" spans="2:7">
      <c r="B677" s="78">
        <v>45238.715381944443</v>
      </c>
      <c r="C677" s="79">
        <v>45238.715381944443</v>
      </c>
      <c r="D677" s="95">
        <v>577</v>
      </c>
      <c r="E677" s="80">
        <v>6.02</v>
      </c>
      <c r="F677" s="81">
        <v>3473.54</v>
      </c>
      <c r="G677" s="82" t="s">
        <v>8</v>
      </c>
    </row>
    <row r="678" spans="2:7">
      <c r="B678" s="78">
        <v>45238.715381944443</v>
      </c>
      <c r="C678" s="79">
        <v>45238.715381944443</v>
      </c>
      <c r="D678" s="95">
        <v>450</v>
      </c>
      <c r="E678" s="80">
        <v>6.02</v>
      </c>
      <c r="F678" s="81">
        <v>2709</v>
      </c>
      <c r="G678" s="82" t="s">
        <v>8</v>
      </c>
    </row>
    <row r="679" spans="2:7">
      <c r="B679" s="78">
        <v>45238.715381944443</v>
      </c>
      <c r="C679" s="79">
        <v>45238.715381944443</v>
      </c>
      <c r="D679" s="95">
        <v>40</v>
      </c>
      <c r="E679" s="80">
        <v>6.02</v>
      </c>
      <c r="F679" s="81">
        <v>240.79999999999998</v>
      </c>
      <c r="G679" s="82" t="s">
        <v>8</v>
      </c>
    </row>
    <row r="680" spans="2:7">
      <c r="B680" s="78">
        <v>45238.715381944443</v>
      </c>
      <c r="C680" s="79">
        <v>45238.715381944443</v>
      </c>
      <c r="D680" s="95">
        <v>67</v>
      </c>
      <c r="E680" s="80">
        <v>6.02</v>
      </c>
      <c r="F680" s="81">
        <v>403.34</v>
      </c>
      <c r="G680" s="82" t="s">
        <v>8</v>
      </c>
    </row>
    <row r="681" spans="2:7">
      <c r="B681" s="78">
        <v>45238.715381944443</v>
      </c>
      <c r="C681" s="79">
        <v>45238.715381944443</v>
      </c>
      <c r="D681" s="95">
        <v>7</v>
      </c>
      <c r="E681" s="80">
        <v>6.02</v>
      </c>
      <c r="F681" s="81">
        <v>42.14</v>
      </c>
      <c r="G681" s="82" t="s">
        <v>8</v>
      </c>
    </row>
    <row r="682" spans="2:7">
      <c r="B682" s="78">
        <v>45238.715381944443</v>
      </c>
      <c r="C682" s="79">
        <v>45238.715381944443</v>
      </c>
      <c r="D682" s="95">
        <v>318</v>
      </c>
      <c r="E682" s="80">
        <v>6.02</v>
      </c>
      <c r="F682" s="81">
        <v>1914.36</v>
      </c>
      <c r="G682" s="82" t="s">
        <v>8</v>
      </c>
    </row>
    <row r="683" spans="2:7">
      <c r="B683" s="78">
        <v>45238.715381944443</v>
      </c>
      <c r="C683" s="79">
        <v>45238.715381944443</v>
      </c>
      <c r="D683" s="95">
        <v>614</v>
      </c>
      <c r="E683" s="80">
        <v>6.02</v>
      </c>
      <c r="F683" s="81">
        <v>3696.2799999999997</v>
      </c>
      <c r="G683" s="82" t="s">
        <v>8</v>
      </c>
    </row>
    <row r="684" spans="2:7">
      <c r="B684" s="78">
        <v>45238.715381944443</v>
      </c>
      <c r="C684" s="79">
        <v>45238.715381944443</v>
      </c>
      <c r="D684" s="95">
        <v>907</v>
      </c>
      <c r="E684" s="80">
        <v>6.02</v>
      </c>
      <c r="F684" s="81">
        <v>5460.1399999999994</v>
      </c>
      <c r="G684" s="82" t="s">
        <v>8</v>
      </c>
    </row>
    <row r="685" spans="2:7">
      <c r="B685" s="83">
        <v>45238.715381944443</v>
      </c>
      <c r="C685" s="84">
        <v>45238.715381944443</v>
      </c>
      <c r="D685" s="96">
        <v>900</v>
      </c>
      <c r="E685" s="85">
        <v>6.02</v>
      </c>
      <c r="F685" s="86">
        <v>5418</v>
      </c>
      <c r="G685" s="87" t="s">
        <v>8</v>
      </c>
    </row>
    <row r="686" spans="2:7">
      <c r="B686" s="78">
        <v>45239.379351851851</v>
      </c>
      <c r="C686" s="79">
        <v>45239.379351851851</v>
      </c>
      <c r="D686" s="95">
        <v>899</v>
      </c>
      <c r="E686" s="80">
        <v>6.06</v>
      </c>
      <c r="F686" s="81">
        <v>5447.94</v>
      </c>
      <c r="G686" s="82" t="s">
        <v>8</v>
      </c>
    </row>
    <row r="687" spans="2:7">
      <c r="B687" s="78">
        <v>45239.379351851851</v>
      </c>
      <c r="C687" s="79">
        <v>45239.379351851851</v>
      </c>
      <c r="D687" s="95">
        <v>473</v>
      </c>
      <c r="E687" s="80">
        <v>6.06</v>
      </c>
      <c r="F687" s="81">
        <v>2866.3799999999997</v>
      </c>
      <c r="G687" s="82" t="s">
        <v>8</v>
      </c>
    </row>
    <row r="688" spans="2:7">
      <c r="B688" s="78">
        <v>45239.379363425927</v>
      </c>
      <c r="C688" s="79">
        <v>45239.379363425927</v>
      </c>
      <c r="D688" s="95">
        <v>458</v>
      </c>
      <c r="E688" s="80">
        <v>6.0549999999999997</v>
      </c>
      <c r="F688" s="81">
        <v>2773.19</v>
      </c>
      <c r="G688" s="82" t="s">
        <v>8</v>
      </c>
    </row>
    <row r="689" spans="2:7">
      <c r="B689" s="78">
        <v>45239.379363425927</v>
      </c>
      <c r="C689" s="79">
        <v>45239.379363425927</v>
      </c>
      <c r="D689" s="95">
        <v>470</v>
      </c>
      <c r="E689" s="80">
        <v>6.0549999999999997</v>
      </c>
      <c r="F689" s="81">
        <v>2845.85</v>
      </c>
      <c r="G689" s="82" t="s">
        <v>8</v>
      </c>
    </row>
    <row r="690" spans="2:7">
      <c r="B690" s="78">
        <v>45239.379363425927</v>
      </c>
      <c r="C690" s="79">
        <v>45239.379363425927</v>
      </c>
      <c r="D690" s="95">
        <v>117</v>
      </c>
      <c r="E690" s="80">
        <v>6.05</v>
      </c>
      <c r="F690" s="81">
        <v>707.85</v>
      </c>
      <c r="G690" s="82" t="s">
        <v>19</v>
      </c>
    </row>
    <row r="691" spans="2:7">
      <c r="B691" s="78">
        <v>45239.379363425927</v>
      </c>
      <c r="C691" s="79">
        <v>45239.379363425927</v>
      </c>
      <c r="D691" s="95">
        <v>500</v>
      </c>
      <c r="E691" s="80">
        <v>6.05</v>
      </c>
      <c r="F691" s="81">
        <v>3025</v>
      </c>
      <c r="G691" s="82" t="s">
        <v>19</v>
      </c>
    </row>
    <row r="692" spans="2:7">
      <c r="B692" s="78">
        <v>45239.379363425927</v>
      </c>
      <c r="C692" s="79">
        <v>45239.379363425927</v>
      </c>
      <c r="D692" s="95">
        <v>309</v>
      </c>
      <c r="E692" s="80">
        <v>6.05</v>
      </c>
      <c r="F692" s="81">
        <v>1869.45</v>
      </c>
      <c r="G692" s="82" t="s">
        <v>19</v>
      </c>
    </row>
    <row r="693" spans="2:7">
      <c r="B693" s="78">
        <v>45239.379363425927</v>
      </c>
      <c r="C693" s="79">
        <v>45239.379363425927</v>
      </c>
      <c r="D693" s="95">
        <v>104</v>
      </c>
      <c r="E693" s="80">
        <v>6.05</v>
      </c>
      <c r="F693" s="81">
        <v>629.19999999999993</v>
      </c>
      <c r="G693" s="82" t="s">
        <v>19</v>
      </c>
    </row>
    <row r="694" spans="2:7">
      <c r="B694" s="78">
        <v>45239.382569444446</v>
      </c>
      <c r="C694" s="79">
        <v>45239.382569444446</v>
      </c>
      <c r="D694" s="95">
        <v>520</v>
      </c>
      <c r="E694" s="80">
        <v>6.0449999999999999</v>
      </c>
      <c r="F694" s="81">
        <v>3143.4</v>
      </c>
      <c r="G694" s="82" t="s">
        <v>8</v>
      </c>
    </row>
    <row r="695" spans="2:7">
      <c r="B695" s="78">
        <v>45239.390046296299</v>
      </c>
      <c r="C695" s="79">
        <v>45239.390046296299</v>
      </c>
      <c r="D695" s="95">
        <v>186</v>
      </c>
      <c r="E695" s="80">
        <v>6.0549999999999997</v>
      </c>
      <c r="F695" s="81">
        <v>1126.23</v>
      </c>
      <c r="G695" s="82" t="s">
        <v>8</v>
      </c>
    </row>
    <row r="696" spans="2:7">
      <c r="B696" s="78">
        <v>45239.390046296299</v>
      </c>
      <c r="C696" s="79">
        <v>45239.390046296299</v>
      </c>
      <c r="D696" s="95">
        <v>250</v>
      </c>
      <c r="E696" s="80">
        <v>6.0549999999999997</v>
      </c>
      <c r="F696" s="81">
        <v>1513.75</v>
      </c>
      <c r="G696" s="82" t="s">
        <v>8</v>
      </c>
    </row>
    <row r="697" spans="2:7">
      <c r="B697" s="78">
        <v>45239.392881944441</v>
      </c>
      <c r="C697" s="79">
        <v>45239.392881944441</v>
      </c>
      <c r="D697" s="95">
        <v>49</v>
      </c>
      <c r="E697" s="80">
        <v>6.06</v>
      </c>
      <c r="F697" s="81">
        <v>296.94</v>
      </c>
      <c r="G697" s="82" t="s">
        <v>8</v>
      </c>
    </row>
    <row r="698" spans="2:7">
      <c r="B698" s="78">
        <v>45239.392881944441</v>
      </c>
      <c r="C698" s="79">
        <v>45239.392881944441</v>
      </c>
      <c r="D698" s="95">
        <v>400</v>
      </c>
      <c r="E698" s="80">
        <v>6.06</v>
      </c>
      <c r="F698" s="81">
        <v>2424</v>
      </c>
      <c r="G698" s="82" t="s">
        <v>8</v>
      </c>
    </row>
    <row r="699" spans="2:7">
      <c r="B699" s="78">
        <v>45239.392881944441</v>
      </c>
      <c r="C699" s="79">
        <v>45239.392881944441</v>
      </c>
      <c r="D699" s="95">
        <v>546</v>
      </c>
      <c r="E699" s="80">
        <v>6.06</v>
      </c>
      <c r="F699" s="81">
        <v>3308.7599999999998</v>
      </c>
      <c r="G699" s="82" t="s">
        <v>19</v>
      </c>
    </row>
    <row r="700" spans="2:7">
      <c r="B700" s="78">
        <v>45239.392881944441</v>
      </c>
      <c r="C700" s="79">
        <v>45239.392881944441</v>
      </c>
      <c r="D700" s="95">
        <v>66</v>
      </c>
      <c r="E700" s="80">
        <v>6.06</v>
      </c>
      <c r="F700" s="81">
        <v>399.96</v>
      </c>
      <c r="G700" s="82" t="s">
        <v>19</v>
      </c>
    </row>
    <row r="701" spans="2:7">
      <c r="B701" s="78">
        <v>45239.392881944441</v>
      </c>
      <c r="C701" s="79">
        <v>45239.392881944441</v>
      </c>
      <c r="D701" s="95">
        <v>250</v>
      </c>
      <c r="E701" s="80">
        <v>6.06</v>
      </c>
      <c r="F701" s="81">
        <v>1515</v>
      </c>
      <c r="G701" s="82" t="s">
        <v>19</v>
      </c>
    </row>
    <row r="702" spans="2:7">
      <c r="B702" s="78">
        <v>45239.392881944441</v>
      </c>
      <c r="C702" s="79">
        <v>45239.392881944441</v>
      </c>
      <c r="D702" s="95">
        <v>230</v>
      </c>
      <c r="E702" s="80">
        <v>6.06</v>
      </c>
      <c r="F702" s="81">
        <v>1393.8</v>
      </c>
      <c r="G702" s="82" t="s">
        <v>19</v>
      </c>
    </row>
    <row r="703" spans="2:7">
      <c r="B703" s="78">
        <v>45239.40111111111</v>
      </c>
      <c r="C703" s="79">
        <v>45239.40111111111</v>
      </c>
      <c r="D703" s="95">
        <v>956</v>
      </c>
      <c r="E703" s="80">
        <v>6.06</v>
      </c>
      <c r="F703" s="81">
        <v>5793.36</v>
      </c>
      <c r="G703" s="82" t="s">
        <v>8</v>
      </c>
    </row>
    <row r="704" spans="2:7">
      <c r="B704" s="78">
        <v>45239.40111111111</v>
      </c>
      <c r="C704" s="79">
        <v>45239.40111111111</v>
      </c>
      <c r="D704" s="95">
        <v>936</v>
      </c>
      <c r="E704" s="80">
        <v>6.06</v>
      </c>
      <c r="F704" s="81">
        <v>5672.16</v>
      </c>
      <c r="G704" s="82" t="s">
        <v>8</v>
      </c>
    </row>
    <row r="705" spans="2:7">
      <c r="B705" s="78">
        <v>45239.40111111111</v>
      </c>
      <c r="C705" s="79">
        <v>45239.40111111111</v>
      </c>
      <c r="D705" s="95">
        <v>1088</v>
      </c>
      <c r="E705" s="80">
        <v>6.06</v>
      </c>
      <c r="F705" s="81">
        <v>6593.28</v>
      </c>
      <c r="G705" s="82" t="s">
        <v>19</v>
      </c>
    </row>
    <row r="706" spans="2:7">
      <c r="B706" s="78">
        <v>45239.401122685187</v>
      </c>
      <c r="C706" s="79">
        <v>45239.401122685187</v>
      </c>
      <c r="D706" s="95">
        <v>583</v>
      </c>
      <c r="E706" s="80">
        <v>6.0549999999999997</v>
      </c>
      <c r="F706" s="81">
        <v>3530.0650000000001</v>
      </c>
      <c r="G706" s="82" t="s">
        <v>8</v>
      </c>
    </row>
    <row r="707" spans="2:7">
      <c r="B707" s="78">
        <v>45239.401747685188</v>
      </c>
      <c r="C707" s="79">
        <v>45239.401747685188</v>
      </c>
      <c r="D707" s="95">
        <v>1131</v>
      </c>
      <c r="E707" s="80">
        <v>6.0549999999999997</v>
      </c>
      <c r="F707" s="81">
        <v>6848.2049999999999</v>
      </c>
      <c r="G707" s="82" t="s">
        <v>8</v>
      </c>
    </row>
    <row r="708" spans="2:7">
      <c r="B708" s="78">
        <v>45239.401770833334</v>
      </c>
      <c r="C708" s="79">
        <v>45239.401770833334</v>
      </c>
      <c r="D708" s="95">
        <v>603</v>
      </c>
      <c r="E708" s="80">
        <v>6.05</v>
      </c>
      <c r="F708" s="81">
        <v>3648.15</v>
      </c>
      <c r="G708" s="82" t="s">
        <v>19</v>
      </c>
    </row>
    <row r="709" spans="2:7">
      <c r="B709" s="78">
        <v>45239.401770833334</v>
      </c>
      <c r="C709" s="79">
        <v>45239.401770833334</v>
      </c>
      <c r="D709" s="95">
        <v>418</v>
      </c>
      <c r="E709" s="80">
        <v>6.05</v>
      </c>
      <c r="F709" s="81">
        <v>2528.9</v>
      </c>
      <c r="G709" s="82" t="s">
        <v>19</v>
      </c>
    </row>
    <row r="710" spans="2:7">
      <c r="B710" s="78">
        <v>45239.409803240742</v>
      </c>
      <c r="C710" s="79">
        <v>45239.409803240742</v>
      </c>
      <c r="D710" s="95">
        <v>327</v>
      </c>
      <c r="E710" s="80">
        <v>6.05</v>
      </c>
      <c r="F710" s="81">
        <v>1978.35</v>
      </c>
      <c r="G710" s="82" t="s">
        <v>8</v>
      </c>
    </row>
    <row r="711" spans="2:7">
      <c r="B711" s="78">
        <v>45239.409803240742</v>
      </c>
      <c r="C711" s="79">
        <v>45239.409803240742</v>
      </c>
      <c r="D711" s="95">
        <v>107</v>
      </c>
      <c r="E711" s="80">
        <v>6.05</v>
      </c>
      <c r="F711" s="81">
        <v>647.35</v>
      </c>
      <c r="G711" s="82" t="s">
        <v>8</v>
      </c>
    </row>
    <row r="712" spans="2:7">
      <c r="B712" s="78">
        <v>45239.41101851852</v>
      </c>
      <c r="C712" s="79">
        <v>45239.41101851852</v>
      </c>
      <c r="D712" s="95">
        <v>313</v>
      </c>
      <c r="E712" s="80">
        <v>6.05</v>
      </c>
      <c r="F712" s="81">
        <v>1893.6499999999999</v>
      </c>
      <c r="G712" s="82" t="s">
        <v>8</v>
      </c>
    </row>
    <row r="713" spans="2:7">
      <c r="B713" s="78">
        <v>45239.411886574075</v>
      </c>
      <c r="C713" s="79">
        <v>45239.411886574075</v>
      </c>
      <c r="D713" s="95">
        <v>986</v>
      </c>
      <c r="E713" s="80">
        <v>6.0449999999999999</v>
      </c>
      <c r="F713" s="81">
        <v>5960.37</v>
      </c>
      <c r="G713" s="82" t="s">
        <v>8</v>
      </c>
    </row>
    <row r="714" spans="2:7">
      <c r="B714" s="78">
        <v>45239.412430555552</v>
      </c>
      <c r="C714" s="79">
        <v>45239.412430555552</v>
      </c>
      <c r="D714" s="95">
        <v>124</v>
      </c>
      <c r="E714" s="80">
        <v>6.0350000000000001</v>
      </c>
      <c r="F714" s="81">
        <v>748.34</v>
      </c>
      <c r="G714" s="82" t="s">
        <v>8</v>
      </c>
    </row>
    <row r="715" spans="2:7">
      <c r="B715" s="78">
        <v>45239.412430555552</v>
      </c>
      <c r="C715" s="79">
        <v>45239.412430555552</v>
      </c>
      <c r="D715" s="95">
        <v>332</v>
      </c>
      <c r="E715" s="80">
        <v>6.0350000000000001</v>
      </c>
      <c r="F715" s="81">
        <v>2003.6200000000001</v>
      </c>
      <c r="G715" s="82" t="s">
        <v>8</v>
      </c>
    </row>
    <row r="716" spans="2:7">
      <c r="B716" s="78">
        <v>45239.421539351853</v>
      </c>
      <c r="C716" s="79">
        <v>45239.421539351853</v>
      </c>
      <c r="D716" s="95">
        <v>22</v>
      </c>
      <c r="E716" s="80">
        <v>6.05</v>
      </c>
      <c r="F716" s="81">
        <v>133.1</v>
      </c>
      <c r="G716" s="82" t="s">
        <v>8</v>
      </c>
    </row>
    <row r="717" spans="2:7">
      <c r="B717" s="78">
        <v>45239.421539351853</v>
      </c>
      <c r="C717" s="79">
        <v>45239.421539351853</v>
      </c>
      <c r="D717" s="95">
        <v>1290</v>
      </c>
      <c r="E717" s="80">
        <v>6.05</v>
      </c>
      <c r="F717" s="81">
        <v>7804.5</v>
      </c>
      <c r="G717" s="82" t="s">
        <v>8</v>
      </c>
    </row>
    <row r="718" spans="2:7">
      <c r="B718" s="78">
        <v>45239.421539351853</v>
      </c>
      <c r="C718" s="79">
        <v>45239.421539351853</v>
      </c>
      <c r="D718" s="95">
        <v>454</v>
      </c>
      <c r="E718" s="80">
        <v>6.05</v>
      </c>
      <c r="F718" s="81">
        <v>2746.7</v>
      </c>
      <c r="G718" s="82" t="s">
        <v>8</v>
      </c>
    </row>
    <row r="719" spans="2:7">
      <c r="B719" s="78">
        <v>45239.421539351853</v>
      </c>
      <c r="C719" s="79">
        <v>45239.421539351853</v>
      </c>
      <c r="D719" s="95">
        <v>60</v>
      </c>
      <c r="E719" s="80">
        <v>6.05</v>
      </c>
      <c r="F719" s="81">
        <v>363</v>
      </c>
      <c r="G719" s="82" t="s">
        <v>8</v>
      </c>
    </row>
    <row r="720" spans="2:7">
      <c r="B720" s="78">
        <v>45239.421539351853</v>
      </c>
      <c r="C720" s="79">
        <v>45239.421539351853</v>
      </c>
      <c r="D720" s="95">
        <v>369</v>
      </c>
      <c r="E720" s="80">
        <v>6.05</v>
      </c>
      <c r="F720" s="81">
        <v>2232.4499999999998</v>
      </c>
      <c r="G720" s="82" t="s">
        <v>19</v>
      </c>
    </row>
    <row r="721" spans="2:7">
      <c r="B721" s="78">
        <v>45239.421539351853</v>
      </c>
      <c r="C721" s="79">
        <v>45239.421539351853</v>
      </c>
      <c r="D721" s="95">
        <v>104</v>
      </c>
      <c r="E721" s="80">
        <v>6.05</v>
      </c>
      <c r="F721" s="81">
        <v>629.19999999999993</v>
      </c>
      <c r="G721" s="82" t="s">
        <v>19</v>
      </c>
    </row>
    <row r="722" spans="2:7">
      <c r="B722" s="78">
        <v>45239.421539351853</v>
      </c>
      <c r="C722" s="79">
        <v>45239.421539351853</v>
      </c>
      <c r="D722" s="95">
        <v>638</v>
      </c>
      <c r="E722" s="80">
        <v>6.05</v>
      </c>
      <c r="F722" s="81">
        <v>3859.9</v>
      </c>
      <c r="G722" s="82" t="s">
        <v>19</v>
      </c>
    </row>
    <row r="723" spans="2:7">
      <c r="B723" s="78">
        <v>45239.425023148149</v>
      </c>
      <c r="C723" s="79">
        <v>45239.425023148149</v>
      </c>
      <c r="D723" s="95">
        <v>210</v>
      </c>
      <c r="E723" s="80">
        <v>6.0650000000000004</v>
      </c>
      <c r="F723" s="81">
        <v>1273.6500000000001</v>
      </c>
      <c r="G723" s="82" t="s">
        <v>8</v>
      </c>
    </row>
    <row r="724" spans="2:7">
      <c r="B724" s="78">
        <v>45239.425023148149</v>
      </c>
      <c r="C724" s="79">
        <v>45239.425023148149</v>
      </c>
      <c r="D724" s="95">
        <v>275</v>
      </c>
      <c r="E724" s="80">
        <v>6.0650000000000004</v>
      </c>
      <c r="F724" s="81">
        <v>1667.875</v>
      </c>
      <c r="G724" s="82" t="s">
        <v>8</v>
      </c>
    </row>
    <row r="725" spans="2:7">
      <c r="B725" s="78">
        <v>45239.430798611109</v>
      </c>
      <c r="C725" s="79">
        <v>45239.430798611109</v>
      </c>
      <c r="D725" s="95">
        <v>385</v>
      </c>
      <c r="E725" s="80">
        <v>6.0750000000000002</v>
      </c>
      <c r="F725" s="81">
        <v>2338.875</v>
      </c>
      <c r="G725" s="82" t="s">
        <v>19</v>
      </c>
    </row>
    <row r="726" spans="2:7">
      <c r="B726" s="78">
        <v>45239.430798611109</v>
      </c>
      <c r="C726" s="79">
        <v>45239.430798611109</v>
      </c>
      <c r="D726" s="95">
        <v>750</v>
      </c>
      <c r="E726" s="80">
        <v>6.0750000000000002</v>
      </c>
      <c r="F726" s="81">
        <v>4556.25</v>
      </c>
      <c r="G726" s="82" t="s">
        <v>19</v>
      </c>
    </row>
    <row r="727" spans="2:7">
      <c r="B727" s="78">
        <v>45239.430798611109</v>
      </c>
      <c r="C727" s="79">
        <v>45239.430798611109</v>
      </c>
      <c r="D727" s="95">
        <v>411</v>
      </c>
      <c r="E727" s="80">
        <v>6.07</v>
      </c>
      <c r="F727" s="81">
        <v>2494.77</v>
      </c>
      <c r="G727" s="82" t="s">
        <v>8</v>
      </c>
    </row>
    <row r="728" spans="2:7">
      <c r="B728" s="78">
        <v>45239.430798611109</v>
      </c>
      <c r="C728" s="79">
        <v>45239.430798611109</v>
      </c>
      <c r="D728" s="95">
        <v>250</v>
      </c>
      <c r="E728" s="80">
        <v>6.07</v>
      </c>
      <c r="F728" s="81">
        <v>1517.5</v>
      </c>
      <c r="G728" s="82" t="s">
        <v>8</v>
      </c>
    </row>
    <row r="729" spans="2:7">
      <c r="B729" s="78">
        <v>45239.430798611109</v>
      </c>
      <c r="C729" s="79">
        <v>45239.430798611109</v>
      </c>
      <c r="D729" s="95">
        <v>250</v>
      </c>
      <c r="E729" s="80">
        <v>6.07</v>
      </c>
      <c r="F729" s="81">
        <v>1517.5</v>
      </c>
      <c r="G729" s="82" t="s">
        <v>8</v>
      </c>
    </row>
    <row r="730" spans="2:7">
      <c r="B730" s="78">
        <v>45239.434224537035</v>
      </c>
      <c r="C730" s="79">
        <v>45239.434224537035</v>
      </c>
      <c r="D730" s="95">
        <v>464</v>
      </c>
      <c r="E730" s="80">
        <v>6.07</v>
      </c>
      <c r="F730" s="81">
        <v>2816.48</v>
      </c>
      <c r="G730" s="82" t="s">
        <v>8</v>
      </c>
    </row>
    <row r="731" spans="2:7">
      <c r="B731" s="78">
        <v>45239.434224537035</v>
      </c>
      <c r="C731" s="79">
        <v>45239.434224537035</v>
      </c>
      <c r="D731" s="95">
        <v>494</v>
      </c>
      <c r="E731" s="80">
        <v>6.07</v>
      </c>
      <c r="F731" s="81">
        <v>2998.58</v>
      </c>
      <c r="G731" s="82" t="s">
        <v>8</v>
      </c>
    </row>
    <row r="732" spans="2:7">
      <c r="B732" s="78">
        <v>45239.440567129626</v>
      </c>
      <c r="C732" s="79">
        <v>45239.440567129626</v>
      </c>
      <c r="D732" s="95">
        <v>719</v>
      </c>
      <c r="E732" s="80">
        <v>6.07</v>
      </c>
      <c r="F732" s="81">
        <v>4364.33</v>
      </c>
      <c r="G732" s="82" t="s">
        <v>19</v>
      </c>
    </row>
    <row r="733" spans="2:7">
      <c r="B733" s="78">
        <v>45239.440567129626</v>
      </c>
      <c r="C733" s="79">
        <v>45239.440567129626</v>
      </c>
      <c r="D733" s="95">
        <v>494</v>
      </c>
      <c r="E733" s="80">
        <v>6.07</v>
      </c>
      <c r="F733" s="81">
        <v>2998.58</v>
      </c>
      <c r="G733" s="82" t="s">
        <v>19</v>
      </c>
    </row>
    <row r="734" spans="2:7">
      <c r="B734" s="78">
        <v>45239.44321759259</v>
      </c>
      <c r="C734" s="79">
        <v>45239.44321759259</v>
      </c>
      <c r="D734" s="95">
        <v>6</v>
      </c>
      <c r="E734" s="80">
        <v>6.07</v>
      </c>
      <c r="F734" s="81">
        <v>36.42</v>
      </c>
      <c r="G734" s="82" t="s">
        <v>8</v>
      </c>
    </row>
    <row r="735" spans="2:7">
      <c r="B735" s="78">
        <v>45239.44327546296</v>
      </c>
      <c r="C735" s="79">
        <v>45239.44327546296</v>
      </c>
      <c r="D735" s="95">
        <v>354</v>
      </c>
      <c r="E735" s="80">
        <v>6.07</v>
      </c>
      <c r="F735" s="81">
        <v>2148.7800000000002</v>
      </c>
      <c r="G735" s="82" t="s">
        <v>8</v>
      </c>
    </row>
    <row r="736" spans="2:7">
      <c r="B736" s="78">
        <v>45239.444166666668</v>
      </c>
      <c r="C736" s="79">
        <v>45239.444166666668</v>
      </c>
      <c r="D736" s="95">
        <v>391</v>
      </c>
      <c r="E736" s="80">
        <v>6.0650000000000004</v>
      </c>
      <c r="F736" s="81">
        <v>2371.415</v>
      </c>
      <c r="G736" s="82" t="s">
        <v>8</v>
      </c>
    </row>
    <row r="737" spans="2:7">
      <c r="B737" s="78">
        <v>45239.444166666668</v>
      </c>
      <c r="C737" s="79">
        <v>45239.444166666668</v>
      </c>
      <c r="D737" s="95">
        <v>441</v>
      </c>
      <c r="E737" s="80">
        <v>6.0650000000000004</v>
      </c>
      <c r="F737" s="81">
        <v>2674.665</v>
      </c>
      <c r="G737" s="82" t="s">
        <v>8</v>
      </c>
    </row>
    <row r="738" spans="2:7">
      <c r="B738" s="78">
        <v>45239.444166666668</v>
      </c>
      <c r="C738" s="79">
        <v>45239.444166666668</v>
      </c>
      <c r="D738" s="95">
        <v>75</v>
      </c>
      <c r="E738" s="80">
        <v>6.0650000000000004</v>
      </c>
      <c r="F738" s="81">
        <v>454.87500000000006</v>
      </c>
      <c r="G738" s="82" t="s">
        <v>8</v>
      </c>
    </row>
    <row r="739" spans="2:7">
      <c r="B739" s="78">
        <v>45239.444166666668</v>
      </c>
      <c r="C739" s="79">
        <v>45239.444166666668</v>
      </c>
      <c r="D739" s="95">
        <v>491</v>
      </c>
      <c r="E739" s="80">
        <v>6.0650000000000004</v>
      </c>
      <c r="F739" s="81">
        <v>2977.9150000000004</v>
      </c>
      <c r="G739" s="82" t="s">
        <v>8</v>
      </c>
    </row>
    <row r="740" spans="2:7">
      <c r="B740" s="78">
        <v>45239.444166666668</v>
      </c>
      <c r="C740" s="79">
        <v>45239.444166666668</v>
      </c>
      <c r="D740" s="95">
        <v>464</v>
      </c>
      <c r="E740" s="80">
        <v>6.07</v>
      </c>
      <c r="F740" s="81">
        <v>2816.48</v>
      </c>
      <c r="G740" s="82" t="s">
        <v>8</v>
      </c>
    </row>
    <row r="741" spans="2:7">
      <c r="B741" s="78">
        <v>45239.454189814816</v>
      </c>
      <c r="C741" s="79">
        <v>45239.454189814816</v>
      </c>
      <c r="D741" s="95">
        <v>243</v>
      </c>
      <c r="E741" s="80">
        <v>6.08</v>
      </c>
      <c r="F741" s="81">
        <v>1477.44</v>
      </c>
      <c r="G741" s="82" t="s">
        <v>8</v>
      </c>
    </row>
    <row r="742" spans="2:7">
      <c r="B742" s="78">
        <v>45239.454189814816</v>
      </c>
      <c r="C742" s="79">
        <v>45239.454189814816</v>
      </c>
      <c r="D742" s="95">
        <v>213</v>
      </c>
      <c r="E742" s="80">
        <v>6.08</v>
      </c>
      <c r="F742" s="81">
        <v>1295.04</v>
      </c>
      <c r="G742" s="82" t="s">
        <v>8</v>
      </c>
    </row>
    <row r="743" spans="2:7">
      <c r="B743" s="78">
        <v>45239.459143518521</v>
      </c>
      <c r="C743" s="79">
        <v>45239.459143518521</v>
      </c>
      <c r="D743" s="95">
        <v>962</v>
      </c>
      <c r="E743" s="80">
        <v>6.0949999999999998</v>
      </c>
      <c r="F743" s="81">
        <v>5863.3899999999994</v>
      </c>
      <c r="G743" s="82" t="s">
        <v>8</v>
      </c>
    </row>
    <row r="744" spans="2:7">
      <c r="B744" s="78">
        <v>45239.461782407408</v>
      </c>
      <c r="C744" s="79">
        <v>45239.461782407408</v>
      </c>
      <c r="D744" s="95">
        <v>3</v>
      </c>
      <c r="E744" s="80">
        <v>6.0949999999999998</v>
      </c>
      <c r="F744" s="81">
        <v>18.285</v>
      </c>
      <c r="G744" s="82" t="s">
        <v>8</v>
      </c>
    </row>
    <row r="745" spans="2:7">
      <c r="B745" s="78">
        <v>45239.463865740741</v>
      </c>
      <c r="C745" s="79">
        <v>45239.463865740741</v>
      </c>
      <c r="D745" s="95">
        <v>250</v>
      </c>
      <c r="E745" s="80">
        <v>6.0949999999999998</v>
      </c>
      <c r="F745" s="81">
        <v>1523.75</v>
      </c>
      <c r="G745" s="82" t="s">
        <v>8</v>
      </c>
    </row>
    <row r="746" spans="2:7">
      <c r="B746" s="78">
        <v>45239.463865740741</v>
      </c>
      <c r="C746" s="79">
        <v>45239.463865740741</v>
      </c>
      <c r="D746" s="95">
        <v>1140</v>
      </c>
      <c r="E746" s="80">
        <v>6.0949999999999998</v>
      </c>
      <c r="F746" s="81">
        <v>6948.2999999999993</v>
      </c>
      <c r="G746" s="82" t="s">
        <v>19</v>
      </c>
    </row>
    <row r="747" spans="2:7">
      <c r="B747" s="78">
        <v>45239.466400462959</v>
      </c>
      <c r="C747" s="79">
        <v>45239.466400462959</v>
      </c>
      <c r="D747" s="95">
        <v>160</v>
      </c>
      <c r="E747" s="80">
        <v>6.1050000000000004</v>
      </c>
      <c r="F747" s="81">
        <v>976.80000000000007</v>
      </c>
      <c r="G747" s="82" t="s">
        <v>8</v>
      </c>
    </row>
    <row r="748" spans="2:7">
      <c r="B748" s="78">
        <v>45239.466400462959</v>
      </c>
      <c r="C748" s="79">
        <v>45239.466400462959</v>
      </c>
      <c r="D748" s="95">
        <v>150</v>
      </c>
      <c r="E748" s="80">
        <v>6.11</v>
      </c>
      <c r="F748" s="81">
        <v>916.5</v>
      </c>
      <c r="G748" s="82" t="s">
        <v>8</v>
      </c>
    </row>
    <row r="749" spans="2:7">
      <c r="B749" s="78">
        <v>45239.466400462959</v>
      </c>
      <c r="C749" s="79">
        <v>45239.466400462959</v>
      </c>
      <c r="D749" s="95">
        <v>750</v>
      </c>
      <c r="E749" s="80">
        <v>6.11</v>
      </c>
      <c r="F749" s="81">
        <v>4582.5</v>
      </c>
      <c r="G749" s="82" t="s">
        <v>8</v>
      </c>
    </row>
    <row r="750" spans="2:7">
      <c r="B750" s="78">
        <v>45239.469699074078</v>
      </c>
      <c r="C750" s="79">
        <v>45239.469699074078</v>
      </c>
      <c r="D750" s="95">
        <v>185</v>
      </c>
      <c r="E750" s="80">
        <v>6.11</v>
      </c>
      <c r="F750" s="81">
        <v>1130.3500000000001</v>
      </c>
      <c r="G750" s="82" t="s">
        <v>8</v>
      </c>
    </row>
    <row r="751" spans="2:7">
      <c r="B751" s="78">
        <v>45239.469699074078</v>
      </c>
      <c r="C751" s="79">
        <v>45239.469699074078</v>
      </c>
      <c r="D751" s="95">
        <v>447</v>
      </c>
      <c r="E751" s="80">
        <v>6.1150000000000002</v>
      </c>
      <c r="F751" s="81">
        <v>2733.4050000000002</v>
      </c>
      <c r="G751" s="82" t="s">
        <v>8</v>
      </c>
    </row>
    <row r="752" spans="2:7">
      <c r="B752" s="78">
        <v>45239.469699074078</v>
      </c>
      <c r="C752" s="79">
        <v>45239.469699074078</v>
      </c>
      <c r="D752" s="95">
        <v>638</v>
      </c>
      <c r="E752" s="80">
        <v>6.1150000000000002</v>
      </c>
      <c r="F752" s="81">
        <v>3901.3700000000003</v>
      </c>
      <c r="G752" s="82" t="s">
        <v>8</v>
      </c>
    </row>
    <row r="753" spans="2:7">
      <c r="B753" s="78">
        <v>45239.469699074078</v>
      </c>
      <c r="C753" s="79">
        <v>45239.469699074078</v>
      </c>
      <c r="D753" s="95">
        <v>50</v>
      </c>
      <c r="E753" s="80">
        <v>6.1150000000000002</v>
      </c>
      <c r="F753" s="81">
        <v>305.75</v>
      </c>
      <c r="G753" s="82" t="s">
        <v>8</v>
      </c>
    </row>
    <row r="754" spans="2:7">
      <c r="B754" s="78">
        <v>45239.469699074078</v>
      </c>
      <c r="C754" s="79">
        <v>45239.469699074078</v>
      </c>
      <c r="D754" s="95">
        <v>184</v>
      </c>
      <c r="E754" s="80">
        <v>6.1150000000000002</v>
      </c>
      <c r="F754" s="81">
        <v>1125.1600000000001</v>
      </c>
      <c r="G754" s="82" t="s">
        <v>19</v>
      </c>
    </row>
    <row r="755" spans="2:7">
      <c r="B755" s="78">
        <v>45239.469699074078</v>
      </c>
      <c r="C755" s="79">
        <v>45239.469699074078</v>
      </c>
      <c r="D755" s="95">
        <v>250</v>
      </c>
      <c r="E755" s="80">
        <v>6.1150000000000002</v>
      </c>
      <c r="F755" s="81">
        <v>1528.75</v>
      </c>
      <c r="G755" s="82" t="s">
        <v>19</v>
      </c>
    </row>
    <row r="756" spans="2:7">
      <c r="B756" s="78">
        <v>45239.469699074078</v>
      </c>
      <c r="C756" s="79">
        <v>45239.469699074078</v>
      </c>
      <c r="D756" s="95">
        <v>250</v>
      </c>
      <c r="E756" s="80">
        <v>6.1150000000000002</v>
      </c>
      <c r="F756" s="81">
        <v>1528.75</v>
      </c>
      <c r="G756" s="82" t="s">
        <v>19</v>
      </c>
    </row>
    <row r="757" spans="2:7">
      <c r="B757" s="78">
        <v>45239.469699074078</v>
      </c>
      <c r="C757" s="79">
        <v>45239.469699074078</v>
      </c>
      <c r="D757" s="95">
        <v>462</v>
      </c>
      <c r="E757" s="80">
        <v>6.1150000000000002</v>
      </c>
      <c r="F757" s="81">
        <v>2825.13</v>
      </c>
      <c r="G757" s="82" t="s">
        <v>19</v>
      </c>
    </row>
    <row r="758" spans="2:7">
      <c r="B758" s="78">
        <v>45239.473391203705</v>
      </c>
      <c r="C758" s="79">
        <v>45239.473391203705</v>
      </c>
      <c r="D758" s="95">
        <v>438</v>
      </c>
      <c r="E758" s="80">
        <v>6.12</v>
      </c>
      <c r="F758" s="81">
        <v>2680.56</v>
      </c>
      <c r="G758" s="82" t="s">
        <v>8</v>
      </c>
    </row>
    <row r="759" spans="2:7">
      <c r="B759" s="78">
        <v>45239.485405092593</v>
      </c>
      <c r="C759" s="79">
        <v>45239.485405092593</v>
      </c>
      <c r="D759" s="95">
        <v>100</v>
      </c>
      <c r="E759" s="80">
        <v>6.12</v>
      </c>
      <c r="F759" s="81">
        <v>612</v>
      </c>
      <c r="G759" s="82" t="s">
        <v>19</v>
      </c>
    </row>
    <row r="760" spans="2:7">
      <c r="B760" s="78">
        <v>45239.485405092593</v>
      </c>
      <c r="C760" s="79">
        <v>45239.485405092593</v>
      </c>
      <c r="D760" s="95">
        <v>81</v>
      </c>
      <c r="E760" s="80">
        <v>6.12</v>
      </c>
      <c r="F760" s="81">
        <v>495.72</v>
      </c>
      <c r="G760" s="82" t="s">
        <v>19</v>
      </c>
    </row>
    <row r="761" spans="2:7">
      <c r="B761" s="78">
        <v>45239.485405092593</v>
      </c>
      <c r="C761" s="79">
        <v>45239.485405092593</v>
      </c>
      <c r="D761" s="95">
        <v>302</v>
      </c>
      <c r="E761" s="80">
        <v>6.12</v>
      </c>
      <c r="F761" s="81">
        <v>1848.24</v>
      </c>
      <c r="G761" s="82" t="s">
        <v>19</v>
      </c>
    </row>
    <row r="762" spans="2:7">
      <c r="B762" s="78">
        <v>45239.485405092593</v>
      </c>
      <c r="C762" s="79">
        <v>45239.485405092593</v>
      </c>
      <c r="D762" s="95">
        <v>589</v>
      </c>
      <c r="E762" s="80">
        <v>6.12</v>
      </c>
      <c r="F762" s="81">
        <v>3604.68</v>
      </c>
      <c r="G762" s="82" t="s">
        <v>19</v>
      </c>
    </row>
    <row r="763" spans="2:7">
      <c r="B763" s="78">
        <v>45239.501435185186</v>
      </c>
      <c r="C763" s="79">
        <v>45239.501435185186</v>
      </c>
      <c r="D763" s="95">
        <v>903</v>
      </c>
      <c r="E763" s="80">
        <v>6.12</v>
      </c>
      <c r="F763" s="81">
        <v>5526.36</v>
      </c>
      <c r="G763" s="82" t="s">
        <v>19</v>
      </c>
    </row>
    <row r="764" spans="2:7">
      <c r="B764" s="78">
        <v>45239.501435185186</v>
      </c>
      <c r="C764" s="79">
        <v>45239.501435185186</v>
      </c>
      <c r="D764" s="95">
        <v>269</v>
      </c>
      <c r="E764" s="80">
        <v>6.12</v>
      </c>
      <c r="F764" s="81">
        <v>1646.28</v>
      </c>
      <c r="G764" s="82" t="s">
        <v>19</v>
      </c>
    </row>
    <row r="765" spans="2:7">
      <c r="B765" s="78">
        <v>45239.517592592594</v>
      </c>
      <c r="C765" s="79">
        <v>45239.517592592594</v>
      </c>
      <c r="D765" s="95">
        <v>2</v>
      </c>
      <c r="E765" s="80">
        <v>6.1</v>
      </c>
      <c r="F765" s="81">
        <v>12.2</v>
      </c>
      <c r="G765" s="82" t="s">
        <v>8</v>
      </c>
    </row>
    <row r="766" spans="2:7">
      <c r="B766" s="78">
        <v>45239.517592592594</v>
      </c>
      <c r="C766" s="79">
        <v>45239.517592592594</v>
      </c>
      <c r="D766" s="95">
        <v>1154</v>
      </c>
      <c r="E766" s="80">
        <v>6.1</v>
      </c>
      <c r="F766" s="81">
        <v>7039.4</v>
      </c>
      <c r="G766" s="82" t="s">
        <v>19</v>
      </c>
    </row>
    <row r="767" spans="2:7">
      <c r="B767" s="78">
        <v>45239.51766203704</v>
      </c>
      <c r="C767" s="79">
        <v>45239.51766203704</v>
      </c>
      <c r="D767" s="95">
        <v>467</v>
      </c>
      <c r="E767" s="80">
        <v>6.1</v>
      </c>
      <c r="F767" s="81">
        <v>2848.7</v>
      </c>
      <c r="G767" s="82" t="s">
        <v>8</v>
      </c>
    </row>
    <row r="768" spans="2:7">
      <c r="B768" s="78">
        <v>45239.51766203704</v>
      </c>
      <c r="C768" s="79">
        <v>45239.51766203704</v>
      </c>
      <c r="D768" s="95">
        <v>491</v>
      </c>
      <c r="E768" s="80">
        <v>6.1</v>
      </c>
      <c r="F768" s="81">
        <v>2995.1</v>
      </c>
      <c r="G768" s="82" t="s">
        <v>8</v>
      </c>
    </row>
    <row r="769" spans="2:7">
      <c r="B769" s="78">
        <v>45239.543680555558</v>
      </c>
      <c r="C769" s="79">
        <v>45239.543680555558</v>
      </c>
      <c r="D769" s="95">
        <v>104</v>
      </c>
      <c r="E769" s="80">
        <v>6.1</v>
      </c>
      <c r="F769" s="81">
        <v>634.4</v>
      </c>
      <c r="G769" s="82" t="s">
        <v>8</v>
      </c>
    </row>
    <row r="770" spans="2:7">
      <c r="B770" s="78">
        <v>45239.543680555558</v>
      </c>
      <c r="C770" s="79">
        <v>45239.543680555558</v>
      </c>
      <c r="D770" s="95">
        <v>250</v>
      </c>
      <c r="E770" s="80">
        <v>6.1</v>
      </c>
      <c r="F770" s="81">
        <v>1525</v>
      </c>
      <c r="G770" s="82" t="s">
        <v>8</v>
      </c>
    </row>
    <row r="771" spans="2:7">
      <c r="B771" s="78">
        <v>45239.543680555558</v>
      </c>
      <c r="C771" s="79">
        <v>45239.543680555558</v>
      </c>
      <c r="D771" s="95">
        <v>616</v>
      </c>
      <c r="E771" s="80">
        <v>6.1</v>
      </c>
      <c r="F771" s="81">
        <v>3757.6</v>
      </c>
      <c r="G771" s="82" t="s">
        <v>8</v>
      </c>
    </row>
    <row r="772" spans="2:7">
      <c r="B772" s="78">
        <v>45239.543680555558</v>
      </c>
      <c r="C772" s="79">
        <v>45239.543680555558</v>
      </c>
      <c r="D772" s="95">
        <v>80</v>
      </c>
      <c r="E772" s="80">
        <v>6.1</v>
      </c>
      <c r="F772" s="81">
        <v>488</v>
      </c>
      <c r="G772" s="82" t="s">
        <v>8</v>
      </c>
    </row>
    <row r="773" spans="2:7">
      <c r="B773" s="78">
        <v>45239.543680555558</v>
      </c>
      <c r="C773" s="79">
        <v>45239.543680555558</v>
      </c>
      <c r="D773" s="95">
        <v>750</v>
      </c>
      <c r="E773" s="80">
        <v>6.1</v>
      </c>
      <c r="F773" s="81">
        <v>4575</v>
      </c>
      <c r="G773" s="82" t="s">
        <v>8</v>
      </c>
    </row>
    <row r="774" spans="2:7">
      <c r="B774" s="78">
        <v>45239.543680555558</v>
      </c>
      <c r="C774" s="79">
        <v>45239.543680555558</v>
      </c>
      <c r="D774" s="95">
        <v>149</v>
      </c>
      <c r="E774" s="80">
        <v>6.1</v>
      </c>
      <c r="F774" s="81">
        <v>908.9</v>
      </c>
      <c r="G774" s="82" t="s">
        <v>19</v>
      </c>
    </row>
    <row r="775" spans="2:7">
      <c r="B775" s="78">
        <v>45239.543680555558</v>
      </c>
      <c r="C775" s="79">
        <v>45239.543680555558</v>
      </c>
      <c r="D775" s="95">
        <v>45</v>
      </c>
      <c r="E775" s="80">
        <v>6.1</v>
      </c>
      <c r="F775" s="81">
        <v>274.5</v>
      </c>
      <c r="G775" s="82" t="s">
        <v>19</v>
      </c>
    </row>
    <row r="776" spans="2:7">
      <c r="B776" s="78">
        <v>45239.543680555558</v>
      </c>
      <c r="C776" s="79">
        <v>45239.543680555558</v>
      </c>
      <c r="D776" s="95">
        <v>525</v>
      </c>
      <c r="E776" s="80">
        <v>6.1</v>
      </c>
      <c r="F776" s="81">
        <v>3202.5</v>
      </c>
      <c r="G776" s="82" t="s">
        <v>19</v>
      </c>
    </row>
    <row r="777" spans="2:7">
      <c r="B777" s="78">
        <v>45239.543680555558</v>
      </c>
      <c r="C777" s="79">
        <v>45239.543680555558</v>
      </c>
      <c r="D777" s="95">
        <v>500</v>
      </c>
      <c r="E777" s="80">
        <v>6.1</v>
      </c>
      <c r="F777" s="81">
        <v>3050</v>
      </c>
      <c r="G777" s="82" t="s">
        <v>19</v>
      </c>
    </row>
    <row r="778" spans="2:7">
      <c r="B778" s="78">
        <v>45239.552824074075</v>
      </c>
      <c r="C778" s="79">
        <v>45239.552824074075</v>
      </c>
      <c r="D778" s="95">
        <v>209</v>
      </c>
      <c r="E778" s="80">
        <v>6.07</v>
      </c>
      <c r="F778" s="81">
        <v>1268.6300000000001</v>
      </c>
      <c r="G778" s="82" t="s">
        <v>8</v>
      </c>
    </row>
    <row r="779" spans="2:7">
      <c r="B779" s="78">
        <v>45239.552824074075</v>
      </c>
      <c r="C779" s="79">
        <v>45239.552824074075</v>
      </c>
      <c r="D779" s="95">
        <v>250</v>
      </c>
      <c r="E779" s="80">
        <v>6.07</v>
      </c>
      <c r="F779" s="81">
        <v>1517.5</v>
      </c>
      <c r="G779" s="82" t="s">
        <v>8</v>
      </c>
    </row>
    <row r="780" spans="2:7">
      <c r="B780" s="78">
        <v>45239.552824074075</v>
      </c>
      <c r="C780" s="79">
        <v>45239.552824074075</v>
      </c>
      <c r="D780" s="95">
        <v>416</v>
      </c>
      <c r="E780" s="80">
        <v>6.07</v>
      </c>
      <c r="F780" s="81">
        <v>2525.12</v>
      </c>
      <c r="G780" s="82" t="s">
        <v>19</v>
      </c>
    </row>
    <row r="781" spans="2:7">
      <c r="B781" s="78">
        <v>45239.552824074075</v>
      </c>
      <c r="C781" s="79">
        <v>45239.552824074075</v>
      </c>
      <c r="D781" s="95">
        <v>585</v>
      </c>
      <c r="E781" s="80">
        <v>6.07</v>
      </c>
      <c r="F781" s="81">
        <v>3550.9500000000003</v>
      </c>
      <c r="G781" s="82" t="s">
        <v>19</v>
      </c>
    </row>
    <row r="782" spans="2:7">
      <c r="B782" s="78">
        <v>45239.561874999999</v>
      </c>
      <c r="C782" s="79">
        <v>45239.561874999999</v>
      </c>
      <c r="D782" s="95">
        <v>409</v>
      </c>
      <c r="E782" s="80">
        <v>6.0750000000000002</v>
      </c>
      <c r="F782" s="81">
        <v>2484.6750000000002</v>
      </c>
      <c r="G782" s="82" t="s">
        <v>8</v>
      </c>
    </row>
    <row r="783" spans="2:7">
      <c r="B783" s="78">
        <v>45239.56753472222</v>
      </c>
      <c r="C783" s="79">
        <v>45239.56753472222</v>
      </c>
      <c r="D783" s="95">
        <v>482</v>
      </c>
      <c r="E783" s="80">
        <v>6.0949999999999998</v>
      </c>
      <c r="F783" s="81">
        <v>2937.79</v>
      </c>
      <c r="G783" s="82" t="s">
        <v>8</v>
      </c>
    </row>
    <row r="784" spans="2:7">
      <c r="B784" s="78">
        <v>45239.569224537037</v>
      </c>
      <c r="C784" s="79">
        <v>45239.569224537037</v>
      </c>
      <c r="D784" s="95">
        <v>242</v>
      </c>
      <c r="E784" s="80">
        <v>6.0949999999999998</v>
      </c>
      <c r="F784" s="81">
        <v>1474.99</v>
      </c>
      <c r="G784" s="82" t="s">
        <v>8</v>
      </c>
    </row>
    <row r="785" spans="2:7">
      <c r="B785" s="78">
        <v>45239.569224537037</v>
      </c>
      <c r="C785" s="79">
        <v>45239.569224537037</v>
      </c>
      <c r="D785" s="95">
        <v>250</v>
      </c>
      <c r="E785" s="80">
        <v>6.0949999999999998</v>
      </c>
      <c r="F785" s="81">
        <v>1523.75</v>
      </c>
      <c r="G785" s="82" t="s">
        <v>8</v>
      </c>
    </row>
    <row r="786" spans="2:7">
      <c r="B786" s="78">
        <v>45239.570648148147</v>
      </c>
      <c r="C786" s="79">
        <v>45239.570648148147</v>
      </c>
      <c r="D786" s="95">
        <v>278</v>
      </c>
      <c r="E786" s="80">
        <v>6.09</v>
      </c>
      <c r="F786" s="81">
        <v>1693.02</v>
      </c>
      <c r="G786" s="82" t="s">
        <v>8</v>
      </c>
    </row>
    <row r="787" spans="2:7">
      <c r="B787" s="78">
        <v>45239.570648148147</v>
      </c>
      <c r="C787" s="79">
        <v>45239.570648148147</v>
      </c>
      <c r="D787" s="95">
        <v>549</v>
      </c>
      <c r="E787" s="80">
        <v>6.09</v>
      </c>
      <c r="F787" s="81">
        <v>3343.41</v>
      </c>
      <c r="G787" s="82" t="s">
        <v>8</v>
      </c>
    </row>
    <row r="788" spans="2:7">
      <c r="B788" s="78">
        <v>45239.570648148147</v>
      </c>
      <c r="C788" s="79">
        <v>45239.570648148147</v>
      </c>
      <c r="D788" s="95">
        <v>129</v>
      </c>
      <c r="E788" s="80">
        <v>6.09</v>
      </c>
      <c r="F788" s="81">
        <v>785.61</v>
      </c>
      <c r="G788" s="82" t="s">
        <v>8</v>
      </c>
    </row>
    <row r="789" spans="2:7">
      <c r="B789" s="78">
        <v>45239.570648148147</v>
      </c>
      <c r="C789" s="79">
        <v>45239.570648148147</v>
      </c>
      <c r="D789" s="95">
        <v>884</v>
      </c>
      <c r="E789" s="80">
        <v>6.09</v>
      </c>
      <c r="F789" s="81">
        <v>5383.5599999999995</v>
      </c>
      <c r="G789" s="82" t="s">
        <v>19</v>
      </c>
    </row>
    <row r="790" spans="2:7">
      <c r="B790" s="78">
        <v>45239.570648148147</v>
      </c>
      <c r="C790" s="79">
        <v>45239.570648148147</v>
      </c>
      <c r="D790" s="95">
        <v>250</v>
      </c>
      <c r="E790" s="80">
        <v>6.09</v>
      </c>
      <c r="F790" s="81">
        <v>1522.5</v>
      </c>
      <c r="G790" s="82" t="s">
        <v>19</v>
      </c>
    </row>
    <row r="791" spans="2:7">
      <c r="B791" s="78">
        <v>45239.582997685182</v>
      </c>
      <c r="C791" s="79">
        <v>45239.582997685182</v>
      </c>
      <c r="D791" s="95">
        <v>172</v>
      </c>
      <c r="E791" s="80">
        <v>6.1</v>
      </c>
      <c r="F791" s="81">
        <v>1049.2</v>
      </c>
      <c r="G791" s="82" t="s">
        <v>8</v>
      </c>
    </row>
    <row r="792" spans="2:7">
      <c r="B792" s="78">
        <v>45239.583182870374</v>
      </c>
      <c r="C792" s="79">
        <v>45239.583182870374</v>
      </c>
      <c r="D792" s="95">
        <v>398</v>
      </c>
      <c r="E792" s="80">
        <v>6.1</v>
      </c>
      <c r="F792" s="81">
        <v>2427.7999999999997</v>
      </c>
      <c r="G792" s="82" t="s">
        <v>8</v>
      </c>
    </row>
    <row r="793" spans="2:7">
      <c r="B793" s="78">
        <v>45239.583182870374</v>
      </c>
      <c r="C793" s="79">
        <v>45239.583182870374</v>
      </c>
      <c r="D793" s="95">
        <v>72</v>
      </c>
      <c r="E793" s="80">
        <v>6.1</v>
      </c>
      <c r="F793" s="81">
        <v>439.2</v>
      </c>
      <c r="G793" s="82" t="s">
        <v>8</v>
      </c>
    </row>
    <row r="794" spans="2:7">
      <c r="B794" s="78">
        <v>45239.583425925928</v>
      </c>
      <c r="C794" s="79">
        <v>45239.583425925928</v>
      </c>
      <c r="D794" s="95">
        <v>450</v>
      </c>
      <c r="E794" s="80">
        <v>6.1</v>
      </c>
      <c r="F794" s="81">
        <v>2745</v>
      </c>
      <c r="G794" s="82" t="s">
        <v>8</v>
      </c>
    </row>
    <row r="795" spans="2:7">
      <c r="B795" s="78">
        <v>45239.593356481484</v>
      </c>
      <c r="C795" s="79">
        <v>45239.593356481484</v>
      </c>
      <c r="D795" s="95">
        <v>349</v>
      </c>
      <c r="E795" s="80">
        <v>6.0949999999999998</v>
      </c>
      <c r="F795" s="81">
        <v>2127.1549999999997</v>
      </c>
      <c r="G795" s="82" t="s">
        <v>8</v>
      </c>
    </row>
    <row r="796" spans="2:7">
      <c r="B796" s="78">
        <v>45239.593356481484</v>
      </c>
      <c r="C796" s="79">
        <v>45239.593356481484</v>
      </c>
      <c r="D796" s="95">
        <v>888</v>
      </c>
      <c r="E796" s="80">
        <v>6.0949999999999998</v>
      </c>
      <c r="F796" s="81">
        <v>5412.36</v>
      </c>
      <c r="G796" s="82" t="s">
        <v>8</v>
      </c>
    </row>
    <row r="797" spans="2:7">
      <c r="B797" s="78">
        <v>45239.593356481484</v>
      </c>
      <c r="C797" s="79">
        <v>45239.593356481484</v>
      </c>
      <c r="D797" s="95">
        <v>112</v>
      </c>
      <c r="E797" s="80">
        <v>6.0949999999999998</v>
      </c>
      <c r="F797" s="81">
        <v>682.64</v>
      </c>
      <c r="G797" s="82" t="s">
        <v>8</v>
      </c>
    </row>
    <row r="798" spans="2:7">
      <c r="B798" s="78">
        <v>45239.596608796295</v>
      </c>
      <c r="C798" s="79">
        <v>45239.596608796295</v>
      </c>
      <c r="D798" s="95">
        <v>1133</v>
      </c>
      <c r="E798" s="80">
        <v>6.0949999999999998</v>
      </c>
      <c r="F798" s="81">
        <v>6905.6349999999993</v>
      </c>
      <c r="G798" s="82" t="s">
        <v>19</v>
      </c>
    </row>
    <row r="799" spans="2:7">
      <c r="B799" s="78">
        <v>45239.612800925926</v>
      </c>
      <c r="C799" s="79">
        <v>45239.612800925926</v>
      </c>
      <c r="D799" s="95">
        <v>210</v>
      </c>
      <c r="E799" s="80">
        <v>6.1</v>
      </c>
      <c r="F799" s="81">
        <v>1281</v>
      </c>
      <c r="G799" s="82" t="s">
        <v>8</v>
      </c>
    </row>
    <row r="800" spans="2:7">
      <c r="B800" s="78">
        <v>45239.612800925926</v>
      </c>
      <c r="C800" s="79">
        <v>45239.612800925926</v>
      </c>
      <c r="D800" s="95">
        <v>297</v>
      </c>
      <c r="E800" s="80">
        <v>6.1</v>
      </c>
      <c r="F800" s="81">
        <v>1811.6999999999998</v>
      </c>
      <c r="G800" s="82" t="s">
        <v>8</v>
      </c>
    </row>
    <row r="801" spans="2:7">
      <c r="B801" s="78">
        <v>45239.612800925926</v>
      </c>
      <c r="C801" s="79">
        <v>45239.612800925926</v>
      </c>
      <c r="D801" s="95">
        <v>921</v>
      </c>
      <c r="E801" s="80">
        <v>6.1</v>
      </c>
      <c r="F801" s="81">
        <v>5618.0999999999995</v>
      </c>
      <c r="G801" s="82" t="s">
        <v>8</v>
      </c>
    </row>
    <row r="802" spans="2:7">
      <c r="B802" s="78">
        <v>45239.612800925926</v>
      </c>
      <c r="C802" s="79">
        <v>45239.612800925926</v>
      </c>
      <c r="D802" s="95">
        <v>616</v>
      </c>
      <c r="E802" s="80">
        <v>6.1</v>
      </c>
      <c r="F802" s="81">
        <v>3757.6</v>
      </c>
      <c r="G802" s="82" t="s">
        <v>19</v>
      </c>
    </row>
    <row r="803" spans="2:7">
      <c r="B803" s="78">
        <v>45239.612800925926</v>
      </c>
      <c r="C803" s="79">
        <v>45239.612800925926</v>
      </c>
      <c r="D803" s="95">
        <v>480</v>
      </c>
      <c r="E803" s="80">
        <v>6.1</v>
      </c>
      <c r="F803" s="81">
        <v>2928</v>
      </c>
      <c r="G803" s="82" t="s">
        <v>19</v>
      </c>
    </row>
    <row r="804" spans="2:7">
      <c r="B804" s="78">
        <v>45239.612800925926</v>
      </c>
      <c r="C804" s="79">
        <v>45239.612800925926</v>
      </c>
      <c r="D804" s="95">
        <v>480</v>
      </c>
      <c r="E804" s="80">
        <v>6.1</v>
      </c>
      <c r="F804" s="81">
        <v>2928</v>
      </c>
      <c r="G804" s="82" t="s">
        <v>19</v>
      </c>
    </row>
    <row r="805" spans="2:7">
      <c r="B805" s="78">
        <v>45239.619479166664</v>
      </c>
      <c r="C805" s="79">
        <v>45239.619479166664</v>
      </c>
      <c r="D805" s="95">
        <v>494</v>
      </c>
      <c r="E805" s="80">
        <v>6.0949999999999998</v>
      </c>
      <c r="F805" s="81">
        <v>3010.93</v>
      </c>
      <c r="G805" s="82" t="s">
        <v>19</v>
      </c>
    </row>
    <row r="806" spans="2:7">
      <c r="B806" s="78">
        <v>45239.619479166664</v>
      </c>
      <c r="C806" s="79">
        <v>45239.619479166664</v>
      </c>
      <c r="D806" s="95">
        <v>250</v>
      </c>
      <c r="E806" s="80">
        <v>6.0949999999999998</v>
      </c>
      <c r="F806" s="81">
        <v>1523.75</v>
      </c>
      <c r="G806" s="82" t="s">
        <v>19</v>
      </c>
    </row>
    <row r="807" spans="2:7">
      <c r="B807" s="78">
        <v>45239.619479166664</v>
      </c>
      <c r="C807" s="79">
        <v>45239.619479166664</v>
      </c>
      <c r="D807" s="95">
        <v>415</v>
      </c>
      <c r="E807" s="80">
        <v>6.0949999999999998</v>
      </c>
      <c r="F807" s="81">
        <v>2529.4249999999997</v>
      </c>
      <c r="G807" s="82" t="s">
        <v>19</v>
      </c>
    </row>
    <row r="808" spans="2:7">
      <c r="B808" s="78">
        <v>45239.622939814813</v>
      </c>
      <c r="C808" s="79">
        <v>45239.622939814813</v>
      </c>
      <c r="D808" s="95">
        <v>474</v>
      </c>
      <c r="E808" s="80">
        <v>6.0949999999999998</v>
      </c>
      <c r="F808" s="81">
        <v>2889.0299999999997</v>
      </c>
      <c r="G808" s="82" t="s">
        <v>8</v>
      </c>
    </row>
    <row r="809" spans="2:7">
      <c r="B809" s="78">
        <v>45239.646493055552</v>
      </c>
      <c r="C809" s="79">
        <v>45239.646493055552</v>
      </c>
      <c r="D809" s="95">
        <v>92</v>
      </c>
      <c r="E809" s="80">
        <v>6.125</v>
      </c>
      <c r="F809" s="81">
        <v>563.5</v>
      </c>
      <c r="G809" s="82" t="s">
        <v>19</v>
      </c>
    </row>
    <row r="810" spans="2:7">
      <c r="B810" s="78">
        <v>45239.646493055552</v>
      </c>
      <c r="C810" s="79">
        <v>45239.646493055552</v>
      </c>
      <c r="D810" s="95">
        <v>262</v>
      </c>
      <c r="E810" s="80">
        <v>6.125</v>
      </c>
      <c r="F810" s="81">
        <v>1604.75</v>
      </c>
      <c r="G810" s="82" t="s">
        <v>19</v>
      </c>
    </row>
    <row r="811" spans="2:7">
      <c r="B811" s="78">
        <v>45239.646493055552</v>
      </c>
      <c r="C811" s="79">
        <v>45239.646493055552</v>
      </c>
      <c r="D811" s="95">
        <v>293</v>
      </c>
      <c r="E811" s="80">
        <v>6.125</v>
      </c>
      <c r="F811" s="81">
        <v>1794.625</v>
      </c>
      <c r="G811" s="82" t="s">
        <v>19</v>
      </c>
    </row>
    <row r="812" spans="2:7">
      <c r="B812" s="78">
        <v>45239.646493055552</v>
      </c>
      <c r="C812" s="79">
        <v>45239.646493055552</v>
      </c>
      <c r="D812" s="95">
        <v>328</v>
      </c>
      <c r="E812" s="80">
        <v>6.125</v>
      </c>
      <c r="F812" s="81">
        <v>2009</v>
      </c>
      <c r="G812" s="82" t="s">
        <v>19</v>
      </c>
    </row>
    <row r="813" spans="2:7">
      <c r="B813" s="78">
        <v>45239.646493055552</v>
      </c>
      <c r="C813" s="79">
        <v>45239.646493055552</v>
      </c>
      <c r="D813" s="95">
        <v>440</v>
      </c>
      <c r="E813" s="80">
        <v>6.12</v>
      </c>
      <c r="F813" s="81">
        <v>2692.8</v>
      </c>
      <c r="G813" s="82" t="s">
        <v>19</v>
      </c>
    </row>
    <row r="814" spans="2:7">
      <c r="B814" s="78">
        <v>45239.646493055552</v>
      </c>
      <c r="C814" s="79">
        <v>45239.646493055552</v>
      </c>
      <c r="D814" s="95">
        <v>500</v>
      </c>
      <c r="E814" s="80">
        <v>6.12</v>
      </c>
      <c r="F814" s="81">
        <v>3060</v>
      </c>
      <c r="G814" s="82" t="s">
        <v>19</v>
      </c>
    </row>
    <row r="815" spans="2:7">
      <c r="B815" s="78">
        <v>45239.646493055552</v>
      </c>
      <c r="C815" s="79">
        <v>45239.646493055552</v>
      </c>
      <c r="D815" s="95">
        <v>223</v>
      </c>
      <c r="E815" s="80">
        <v>6.12</v>
      </c>
      <c r="F815" s="81">
        <v>1364.76</v>
      </c>
      <c r="G815" s="82" t="s">
        <v>19</v>
      </c>
    </row>
    <row r="816" spans="2:7">
      <c r="B816" s="78">
        <v>45239.646493055552</v>
      </c>
      <c r="C816" s="79">
        <v>45239.646493055552</v>
      </c>
      <c r="D816" s="95">
        <v>713</v>
      </c>
      <c r="E816" s="80">
        <v>6.12</v>
      </c>
      <c r="F816" s="81">
        <v>4363.5600000000004</v>
      </c>
      <c r="G816" s="82" t="s">
        <v>19</v>
      </c>
    </row>
    <row r="817" spans="2:7">
      <c r="B817" s="78">
        <v>45239.647187499999</v>
      </c>
      <c r="C817" s="79">
        <v>45239.647187499999</v>
      </c>
      <c r="D817" s="95">
        <v>578</v>
      </c>
      <c r="E817" s="80">
        <v>6.12</v>
      </c>
      <c r="F817" s="81">
        <v>3537.36</v>
      </c>
      <c r="G817" s="82" t="s">
        <v>19</v>
      </c>
    </row>
    <row r="818" spans="2:7">
      <c r="B818" s="78">
        <v>45239.647187499999</v>
      </c>
      <c r="C818" s="79">
        <v>45239.647187499999</v>
      </c>
      <c r="D818" s="95">
        <v>250</v>
      </c>
      <c r="E818" s="80">
        <v>6.12</v>
      </c>
      <c r="F818" s="81">
        <v>1530</v>
      </c>
      <c r="G818" s="82" t="s">
        <v>19</v>
      </c>
    </row>
    <row r="819" spans="2:7">
      <c r="B819" s="78">
        <v>45239.647187499999</v>
      </c>
      <c r="C819" s="79">
        <v>45239.647187499999</v>
      </c>
      <c r="D819" s="95">
        <v>64</v>
      </c>
      <c r="E819" s="80">
        <v>6.12</v>
      </c>
      <c r="F819" s="81">
        <v>391.68</v>
      </c>
      <c r="G819" s="82" t="s">
        <v>19</v>
      </c>
    </row>
    <row r="820" spans="2:7">
      <c r="B820" s="78">
        <v>45239.648460648146</v>
      </c>
      <c r="C820" s="79">
        <v>45239.648460648146</v>
      </c>
      <c r="D820" s="95">
        <v>149</v>
      </c>
      <c r="E820" s="80">
        <v>6.12</v>
      </c>
      <c r="F820" s="81">
        <v>911.88</v>
      </c>
      <c r="G820" s="82" t="s">
        <v>19</v>
      </c>
    </row>
    <row r="821" spans="2:7">
      <c r="B821" s="78">
        <v>45239.655636574076</v>
      </c>
      <c r="C821" s="79">
        <v>45239.655636574076</v>
      </c>
      <c r="D821" s="95">
        <v>491</v>
      </c>
      <c r="E821" s="80">
        <v>6.1150000000000002</v>
      </c>
      <c r="F821" s="81">
        <v>3002.4650000000001</v>
      </c>
      <c r="G821" s="82" t="s">
        <v>19</v>
      </c>
    </row>
    <row r="822" spans="2:7">
      <c r="B822" s="78">
        <v>45239.658865740741</v>
      </c>
      <c r="C822" s="79">
        <v>45239.658865740741</v>
      </c>
      <c r="D822" s="95">
        <v>14</v>
      </c>
      <c r="E822" s="80">
        <v>6.1150000000000002</v>
      </c>
      <c r="F822" s="81">
        <v>85.61</v>
      </c>
      <c r="G822" s="82" t="s">
        <v>19</v>
      </c>
    </row>
    <row r="823" spans="2:7">
      <c r="B823" s="78">
        <v>45239.658865740741</v>
      </c>
      <c r="C823" s="79">
        <v>45239.658865740741</v>
      </c>
      <c r="D823" s="95">
        <v>956</v>
      </c>
      <c r="E823" s="80">
        <v>6.1150000000000002</v>
      </c>
      <c r="F823" s="81">
        <v>5845.9400000000005</v>
      </c>
      <c r="G823" s="82" t="s">
        <v>19</v>
      </c>
    </row>
    <row r="824" spans="2:7">
      <c r="B824" s="78">
        <v>45239.658865740741</v>
      </c>
      <c r="C824" s="79">
        <v>45239.658865740741</v>
      </c>
      <c r="D824" s="95">
        <v>57</v>
      </c>
      <c r="E824" s="80">
        <v>6.1150000000000002</v>
      </c>
      <c r="F824" s="81">
        <v>348.55500000000001</v>
      </c>
      <c r="G824" s="82" t="s">
        <v>19</v>
      </c>
    </row>
    <row r="825" spans="2:7">
      <c r="B825" s="78">
        <v>45239.658865740741</v>
      </c>
      <c r="C825" s="79">
        <v>45239.658865740741</v>
      </c>
      <c r="D825" s="95">
        <v>491</v>
      </c>
      <c r="E825" s="80">
        <v>6.1150000000000002</v>
      </c>
      <c r="F825" s="81">
        <v>3002.4650000000001</v>
      </c>
      <c r="G825" s="82" t="s">
        <v>19</v>
      </c>
    </row>
    <row r="826" spans="2:7">
      <c r="B826" s="78">
        <v>45239.667337962965</v>
      </c>
      <c r="C826" s="79">
        <v>45239.667337962965</v>
      </c>
      <c r="D826" s="95">
        <v>1134</v>
      </c>
      <c r="E826" s="80">
        <v>6.1349999999999998</v>
      </c>
      <c r="F826" s="81">
        <v>6957.09</v>
      </c>
      <c r="G826" s="82" t="s">
        <v>19</v>
      </c>
    </row>
    <row r="827" spans="2:7">
      <c r="B827" s="78">
        <v>45239.667824074073</v>
      </c>
      <c r="C827" s="79">
        <v>45239.667824074073</v>
      </c>
      <c r="D827" s="95">
        <v>1123</v>
      </c>
      <c r="E827" s="80">
        <v>6.13</v>
      </c>
      <c r="F827" s="81">
        <v>6883.99</v>
      </c>
      <c r="G827" s="82" t="s">
        <v>19</v>
      </c>
    </row>
    <row r="828" spans="2:7">
      <c r="B828" s="78">
        <v>45239.672013888892</v>
      </c>
      <c r="C828" s="79">
        <v>45239.672013888892</v>
      </c>
      <c r="D828" s="95">
        <v>80</v>
      </c>
      <c r="E828" s="80">
        <v>6.1150000000000002</v>
      </c>
      <c r="F828" s="81">
        <v>489.20000000000005</v>
      </c>
      <c r="G828" s="82" t="s">
        <v>19</v>
      </c>
    </row>
    <row r="829" spans="2:7">
      <c r="B829" s="78">
        <v>45239.672025462962</v>
      </c>
      <c r="C829" s="79">
        <v>45239.672025462962</v>
      </c>
      <c r="D829" s="95">
        <v>449</v>
      </c>
      <c r="E829" s="80">
        <v>6.11</v>
      </c>
      <c r="F829" s="81">
        <v>2743.3900000000003</v>
      </c>
      <c r="G829" s="82" t="s">
        <v>8</v>
      </c>
    </row>
    <row r="830" spans="2:7">
      <c r="B830" s="78">
        <v>45239.672222222223</v>
      </c>
      <c r="C830" s="79">
        <v>45239.672222222223</v>
      </c>
      <c r="D830" s="95">
        <v>1541</v>
      </c>
      <c r="E830" s="80">
        <v>6.11</v>
      </c>
      <c r="F830" s="81">
        <v>9415.51</v>
      </c>
      <c r="G830" s="82" t="s">
        <v>8</v>
      </c>
    </row>
    <row r="831" spans="2:7">
      <c r="B831" s="78">
        <v>45239.672280092593</v>
      </c>
      <c r="C831" s="79">
        <v>45239.672280092593</v>
      </c>
      <c r="D831" s="95">
        <v>90</v>
      </c>
      <c r="E831" s="80">
        <v>6.1050000000000004</v>
      </c>
      <c r="F831" s="81">
        <v>549.45000000000005</v>
      </c>
      <c r="G831" s="82" t="s">
        <v>8</v>
      </c>
    </row>
    <row r="832" spans="2:7">
      <c r="B832" s="78">
        <v>45239.672280092593</v>
      </c>
      <c r="C832" s="79">
        <v>45239.672280092593</v>
      </c>
      <c r="D832" s="95">
        <v>355</v>
      </c>
      <c r="E832" s="80">
        <v>6.1050000000000004</v>
      </c>
      <c r="F832" s="81">
        <v>2167.2750000000001</v>
      </c>
      <c r="G832" s="82" t="s">
        <v>8</v>
      </c>
    </row>
    <row r="833" spans="2:7">
      <c r="B833" s="78">
        <v>45239.683576388888</v>
      </c>
      <c r="C833" s="79">
        <v>45239.683576388888</v>
      </c>
      <c r="D833" s="95">
        <v>1000</v>
      </c>
      <c r="E833" s="80">
        <v>6.0949999999999998</v>
      </c>
      <c r="F833" s="81">
        <v>6095</v>
      </c>
      <c r="G833" s="82" t="s">
        <v>20</v>
      </c>
    </row>
    <row r="834" spans="2:7">
      <c r="B834" s="78">
        <v>45239.684363425928</v>
      </c>
      <c r="C834" s="79">
        <v>45239.684363425928</v>
      </c>
      <c r="D834" s="95">
        <v>300</v>
      </c>
      <c r="E834" s="80">
        <v>6.0949999999999998</v>
      </c>
      <c r="F834" s="81">
        <v>1828.5</v>
      </c>
      <c r="G834" s="82" t="s">
        <v>20</v>
      </c>
    </row>
    <row r="835" spans="2:7">
      <c r="B835" s="78">
        <v>45239.684374999997</v>
      </c>
      <c r="C835" s="79">
        <v>45239.684374999997</v>
      </c>
      <c r="D835" s="95">
        <v>223</v>
      </c>
      <c r="E835" s="80">
        <v>6.0949999999999998</v>
      </c>
      <c r="F835" s="81">
        <v>1359.1849999999999</v>
      </c>
      <c r="G835" s="82" t="s">
        <v>20</v>
      </c>
    </row>
    <row r="836" spans="2:7">
      <c r="B836" s="78">
        <v>45239.684374999997</v>
      </c>
      <c r="C836" s="79">
        <v>45239.684374999997</v>
      </c>
      <c r="D836" s="95">
        <v>500</v>
      </c>
      <c r="E836" s="80">
        <v>6.0949999999999998</v>
      </c>
      <c r="F836" s="81">
        <v>3047.5</v>
      </c>
      <c r="G836" s="82" t="s">
        <v>20</v>
      </c>
    </row>
    <row r="837" spans="2:7">
      <c r="B837" s="78">
        <v>45239.684374999997</v>
      </c>
      <c r="C837" s="79">
        <v>45239.684374999997</v>
      </c>
      <c r="D837" s="95">
        <v>168</v>
      </c>
      <c r="E837" s="80">
        <v>6.0949999999999998</v>
      </c>
      <c r="F837" s="81">
        <v>1023.9599999999999</v>
      </c>
      <c r="G837" s="82" t="s">
        <v>20</v>
      </c>
    </row>
    <row r="838" spans="2:7">
      <c r="B838" s="78">
        <v>45239.684374999997</v>
      </c>
      <c r="C838" s="79">
        <v>45239.684374999997</v>
      </c>
      <c r="D838" s="95">
        <v>207</v>
      </c>
      <c r="E838" s="80">
        <v>6.0949999999999998</v>
      </c>
      <c r="F838" s="81">
        <v>1261.665</v>
      </c>
      <c r="G838" s="82" t="s">
        <v>20</v>
      </c>
    </row>
    <row r="839" spans="2:7">
      <c r="B839" s="78">
        <v>45239.684374999997</v>
      </c>
      <c r="C839" s="79">
        <v>45239.684374999997</v>
      </c>
      <c r="D839" s="95">
        <v>493</v>
      </c>
      <c r="E839" s="80">
        <v>6.0949999999999998</v>
      </c>
      <c r="F839" s="81">
        <v>3004.835</v>
      </c>
      <c r="G839" s="82" t="s">
        <v>20</v>
      </c>
    </row>
    <row r="840" spans="2:7">
      <c r="B840" s="78">
        <v>45239.684930555559</v>
      </c>
      <c r="C840" s="79">
        <v>45239.684930555559</v>
      </c>
      <c r="D840" s="95">
        <v>384</v>
      </c>
      <c r="E840" s="80">
        <v>6.0949999999999998</v>
      </c>
      <c r="F840" s="81">
        <v>2340.48</v>
      </c>
      <c r="G840" s="82" t="s">
        <v>20</v>
      </c>
    </row>
    <row r="841" spans="2:7">
      <c r="B841" s="78">
        <v>45239.684930555559</v>
      </c>
      <c r="C841" s="79">
        <v>45239.684930555559</v>
      </c>
      <c r="D841" s="95">
        <v>109</v>
      </c>
      <c r="E841" s="80">
        <v>6.0949999999999998</v>
      </c>
      <c r="F841" s="81">
        <v>664.35500000000002</v>
      </c>
      <c r="G841" s="82" t="s">
        <v>20</v>
      </c>
    </row>
    <row r="842" spans="2:7">
      <c r="B842" s="78">
        <v>45239.68855324074</v>
      </c>
      <c r="C842" s="79">
        <v>45239.68855324074</v>
      </c>
      <c r="D842" s="95">
        <v>251</v>
      </c>
      <c r="E842" s="80">
        <v>6.0949999999999998</v>
      </c>
      <c r="F842" s="81">
        <v>1529.845</v>
      </c>
      <c r="G842" s="82" t="s">
        <v>20</v>
      </c>
    </row>
    <row r="843" spans="2:7">
      <c r="B843" s="78">
        <v>45239.68855324074</v>
      </c>
      <c r="C843" s="79">
        <v>45239.68855324074</v>
      </c>
      <c r="D843" s="95">
        <v>97</v>
      </c>
      <c r="E843" s="80">
        <v>6.0949999999999998</v>
      </c>
      <c r="F843" s="81">
        <v>591.21500000000003</v>
      </c>
      <c r="G843" s="82" t="s">
        <v>20</v>
      </c>
    </row>
    <row r="844" spans="2:7">
      <c r="B844" s="78">
        <v>45239.68855324074</v>
      </c>
      <c r="C844" s="79">
        <v>45239.68855324074</v>
      </c>
      <c r="D844" s="95">
        <v>172</v>
      </c>
      <c r="E844" s="80">
        <v>6.0949999999999998</v>
      </c>
      <c r="F844" s="81">
        <v>1048.3399999999999</v>
      </c>
      <c r="G844" s="82" t="s">
        <v>20</v>
      </c>
    </row>
    <row r="845" spans="2:7">
      <c r="B845" s="78">
        <v>45239.68855324074</v>
      </c>
      <c r="C845" s="79">
        <v>45239.68855324074</v>
      </c>
      <c r="D845" s="95">
        <v>1000</v>
      </c>
      <c r="E845" s="80">
        <v>6.0949999999999998</v>
      </c>
      <c r="F845" s="81">
        <v>6095</v>
      </c>
      <c r="G845" s="82" t="s">
        <v>20</v>
      </c>
    </row>
    <row r="846" spans="2:7">
      <c r="B846" s="78">
        <v>45239.68855324074</v>
      </c>
      <c r="C846" s="79">
        <v>45239.68855324074</v>
      </c>
      <c r="D846" s="95">
        <v>96</v>
      </c>
      <c r="E846" s="80">
        <v>6.0949999999999998</v>
      </c>
      <c r="F846" s="81">
        <v>585.12</v>
      </c>
      <c r="G846" s="82" t="s">
        <v>20</v>
      </c>
    </row>
    <row r="847" spans="2:7">
      <c r="B847" s="78">
        <v>45239.68855324074</v>
      </c>
      <c r="C847" s="79">
        <v>45239.68855324074</v>
      </c>
      <c r="D847" s="95">
        <v>1000</v>
      </c>
      <c r="E847" s="80">
        <v>6.0949999999999998</v>
      </c>
      <c r="F847" s="81">
        <v>6095</v>
      </c>
      <c r="G847" s="82" t="s">
        <v>20</v>
      </c>
    </row>
    <row r="848" spans="2:7">
      <c r="B848" s="78">
        <v>45239.693576388891</v>
      </c>
      <c r="C848" s="79">
        <v>45239.693576388891</v>
      </c>
      <c r="D848" s="95">
        <v>250</v>
      </c>
      <c r="E848" s="80">
        <v>6.085</v>
      </c>
      <c r="F848" s="81">
        <v>1521.25</v>
      </c>
      <c r="G848" s="82" t="s">
        <v>8</v>
      </c>
    </row>
    <row r="849" spans="2:7">
      <c r="B849" s="78">
        <v>45239.693576388891</v>
      </c>
      <c r="C849" s="79">
        <v>45239.693576388891</v>
      </c>
      <c r="D849" s="95">
        <v>334</v>
      </c>
      <c r="E849" s="80">
        <v>6.085</v>
      </c>
      <c r="F849" s="81">
        <v>2032.39</v>
      </c>
      <c r="G849" s="82" t="s">
        <v>8</v>
      </c>
    </row>
    <row r="850" spans="2:7">
      <c r="B850" s="78">
        <v>45239.693576388891</v>
      </c>
      <c r="C850" s="79">
        <v>45239.693576388891</v>
      </c>
      <c r="D850" s="95">
        <v>651</v>
      </c>
      <c r="E850" s="80">
        <v>6.085</v>
      </c>
      <c r="F850" s="81">
        <v>3961.335</v>
      </c>
      <c r="G850" s="82" t="s">
        <v>8</v>
      </c>
    </row>
    <row r="851" spans="2:7">
      <c r="B851" s="78">
        <v>45239.693576388891</v>
      </c>
      <c r="C851" s="79">
        <v>45239.693576388891</v>
      </c>
      <c r="D851" s="95">
        <v>334</v>
      </c>
      <c r="E851" s="80">
        <v>6.085</v>
      </c>
      <c r="F851" s="81">
        <v>2032.39</v>
      </c>
      <c r="G851" s="82" t="s">
        <v>8</v>
      </c>
    </row>
    <row r="852" spans="2:7">
      <c r="B852" s="78">
        <v>45239.693576388891</v>
      </c>
      <c r="C852" s="79">
        <v>45239.693576388891</v>
      </c>
      <c r="D852" s="95">
        <v>651</v>
      </c>
      <c r="E852" s="80">
        <v>6.085</v>
      </c>
      <c r="F852" s="81">
        <v>3961.335</v>
      </c>
      <c r="G852" s="82" t="s">
        <v>8</v>
      </c>
    </row>
    <row r="853" spans="2:7">
      <c r="B853" s="78">
        <v>45239.693576388891</v>
      </c>
      <c r="C853" s="79">
        <v>45239.693576388891</v>
      </c>
      <c r="D853" s="95">
        <v>156</v>
      </c>
      <c r="E853" s="80">
        <v>6.085</v>
      </c>
      <c r="F853" s="81">
        <v>949.26</v>
      </c>
      <c r="G853" s="82" t="s">
        <v>8</v>
      </c>
    </row>
    <row r="854" spans="2:7">
      <c r="B854" s="78">
        <v>45239.693576388891</v>
      </c>
      <c r="C854" s="79">
        <v>45239.693576388891</v>
      </c>
      <c r="D854" s="95">
        <v>495</v>
      </c>
      <c r="E854" s="80">
        <v>6.085</v>
      </c>
      <c r="F854" s="81">
        <v>3012.0749999999998</v>
      </c>
      <c r="G854" s="82" t="s">
        <v>8</v>
      </c>
    </row>
    <row r="855" spans="2:7">
      <c r="B855" s="78">
        <v>45239.69363425926</v>
      </c>
      <c r="C855" s="79">
        <v>45239.69363425926</v>
      </c>
      <c r="D855" s="95">
        <v>460</v>
      </c>
      <c r="E855" s="80">
        <v>6.085</v>
      </c>
      <c r="F855" s="81">
        <v>2799.1</v>
      </c>
      <c r="G855" s="82" t="s">
        <v>8</v>
      </c>
    </row>
    <row r="856" spans="2:7">
      <c r="B856" s="78">
        <v>45239.69363425926</v>
      </c>
      <c r="C856" s="79">
        <v>45239.69363425926</v>
      </c>
      <c r="D856" s="95">
        <v>401</v>
      </c>
      <c r="E856" s="80">
        <v>6.085</v>
      </c>
      <c r="F856" s="81">
        <v>2440.085</v>
      </c>
      <c r="G856" s="82" t="s">
        <v>8</v>
      </c>
    </row>
    <row r="857" spans="2:7">
      <c r="B857" s="78">
        <v>45239.694699074076</v>
      </c>
      <c r="C857" s="79">
        <v>45239.694699074076</v>
      </c>
      <c r="D857" s="95">
        <v>43</v>
      </c>
      <c r="E857" s="80">
        <v>6.08</v>
      </c>
      <c r="F857" s="81">
        <v>261.44</v>
      </c>
      <c r="G857" s="82" t="s">
        <v>8</v>
      </c>
    </row>
    <row r="858" spans="2:7">
      <c r="B858" s="78">
        <v>45239.694699074076</v>
      </c>
      <c r="C858" s="79">
        <v>45239.694699074076</v>
      </c>
      <c r="D858" s="95">
        <v>57</v>
      </c>
      <c r="E858" s="80">
        <v>6.08</v>
      </c>
      <c r="F858" s="81">
        <v>346.56</v>
      </c>
      <c r="G858" s="82" t="s">
        <v>8</v>
      </c>
    </row>
    <row r="859" spans="2:7">
      <c r="B859" s="78">
        <v>45239.694699074076</v>
      </c>
      <c r="C859" s="79">
        <v>45239.694699074076</v>
      </c>
      <c r="D859" s="95">
        <v>250</v>
      </c>
      <c r="E859" s="80">
        <v>6.08</v>
      </c>
      <c r="F859" s="81">
        <v>1520</v>
      </c>
      <c r="G859" s="82" t="s">
        <v>8</v>
      </c>
    </row>
    <row r="860" spans="2:7">
      <c r="B860" s="78">
        <v>45239.694699074076</v>
      </c>
      <c r="C860" s="79">
        <v>45239.694699074076</v>
      </c>
      <c r="D860" s="95">
        <v>192</v>
      </c>
      <c r="E860" s="80">
        <v>6.08</v>
      </c>
      <c r="F860" s="81">
        <v>1167.3600000000001</v>
      </c>
      <c r="G860" s="82" t="s">
        <v>8</v>
      </c>
    </row>
    <row r="861" spans="2:7">
      <c r="B861" s="78">
        <v>45239.717777777776</v>
      </c>
      <c r="C861" s="79">
        <v>45239.717777777776</v>
      </c>
      <c r="D861" s="95">
        <v>517</v>
      </c>
      <c r="E861" s="80">
        <v>6.12</v>
      </c>
      <c r="F861" s="81">
        <v>3164.04</v>
      </c>
      <c r="G861" s="82" t="s">
        <v>19</v>
      </c>
    </row>
    <row r="862" spans="2:7">
      <c r="B862" s="78">
        <v>45239.717777777776</v>
      </c>
      <c r="C862" s="79">
        <v>45239.717777777776</v>
      </c>
      <c r="D862" s="95">
        <v>605</v>
      </c>
      <c r="E862" s="80">
        <v>6.12</v>
      </c>
      <c r="F862" s="81">
        <v>3702.6</v>
      </c>
      <c r="G862" s="82" t="s">
        <v>19</v>
      </c>
    </row>
    <row r="863" spans="2:7">
      <c r="B863" s="78">
        <v>45239.717974537038</v>
      </c>
      <c r="C863" s="79">
        <v>45239.717974537038</v>
      </c>
      <c r="D863" s="95">
        <v>1116</v>
      </c>
      <c r="E863" s="80">
        <v>6.12</v>
      </c>
      <c r="F863" s="81">
        <v>6829.92</v>
      </c>
      <c r="G863" s="82" t="s">
        <v>19</v>
      </c>
    </row>
    <row r="864" spans="2:7">
      <c r="B864" s="78">
        <v>45239.718298611115</v>
      </c>
      <c r="C864" s="79">
        <v>45239.718298611115</v>
      </c>
      <c r="D864" s="95">
        <v>248</v>
      </c>
      <c r="E864" s="80">
        <v>6.1150000000000002</v>
      </c>
      <c r="F864" s="81">
        <v>1516.52</v>
      </c>
      <c r="G864" s="82" t="s">
        <v>19</v>
      </c>
    </row>
    <row r="865" spans="2:7">
      <c r="B865" s="78">
        <v>45239.718298611115</v>
      </c>
      <c r="C865" s="79">
        <v>45239.718298611115</v>
      </c>
      <c r="D865" s="95">
        <v>1000</v>
      </c>
      <c r="E865" s="80">
        <v>6.1150000000000002</v>
      </c>
      <c r="F865" s="81">
        <v>6115</v>
      </c>
      <c r="G865" s="82" t="s">
        <v>19</v>
      </c>
    </row>
    <row r="866" spans="2:7">
      <c r="B866" s="78">
        <v>45239.719895833332</v>
      </c>
      <c r="C866" s="79">
        <v>45239.719895833332</v>
      </c>
      <c r="D866" s="95">
        <v>646</v>
      </c>
      <c r="E866" s="80">
        <v>6.12</v>
      </c>
      <c r="F866" s="81">
        <v>3953.52</v>
      </c>
      <c r="G866" s="82" t="s">
        <v>19</v>
      </c>
    </row>
    <row r="867" spans="2:7">
      <c r="B867" s="78">
        <v>45239.719895833332</v>
      </c>
      <c r="C867" s="79">
        <v>45239.719895833332</v>
      </c>
      <c r="D867" s="95">
        <v>60</v>
      </c>
      <c r="E867" s="80">
        <v>6.12</v>
      </c>
      <c r="F867" s="81">
        <v>367.2</v>
      </c>
      <c r="G867" s="82" t="s">
        <v>19</v>
      </c>
    </row>
    <row r="868" spans="2:7">
      <c r="B868" s="78">
        <v>45239.719895833332</v>
      </c>
      <c r="C868" s="79">
        <v>45239.719895833332</v>
      </c>
      <c r="D868" s="95">
        <v>250</v>
      </c>
      <c r="E868" s="80">
        <v>6.12</v>
      </c>
      <c r="F868" s="81">
        <v>1530</v>
      </c>
      <c r="G868" s="82" t="s">
        <v>19</v>
      </c>
    </row>
    <row r="869" spans="2:7">
      <c r="B869" s="78">
        <v>45239.719895833332</v>
      </c>
      <c r="C869" s="79">
        <v>45239.719895833332</v>
      </c>
      <c r="D869" s="95">
        <v>250</v>
      </c>
      <c r="E869" s="80">
        <v>6.12</v>
      </c>
      <c r="F869" s="81">
        <v>1530</v>
      </c>
      <c r="G869" s="82" t="s">
        <v>19</v>
      </c>
    </row>
    <row r="870" spans="2:7">
      <c r="B870" s="78">
        <v>45239.720254629632</v>
      </c>
      <c r="C870" s="79">
        <v>45239.720254629632</v>
      </c>
      <c r="D870" s="95">
        <v>328</v>
      </c>
      <c r="E870" s="80">
        <v>6.12</v>
      </c>
      <c r="F870" s="81">
        <v>2007.3600000000001</v>
      </c>
      <c r="G870" s="82" t="s">
        <v>19</v>
      </c>
    </row>
    <row r="871" spans="2:7">
      <c r="B871" s="78">
        <v>45239.720254629632</v>
      </c>
      <c r="C871" s="79">
        <v>45239.720254629632</v>
      </c>
      <c r="D871" s="95">
        <v>328</v>
      </c>
      <c r="E871" s="80">
        <v>6.12</v>
      </c>
      <c r="F871" s="81">
        <v>2007.3600000000001</v>
      </c>
      <c r="G871" s="82" t="s">
        <v>19</v>
      </c>
    </row>
    <row r="872" spans="2:7">
      <c r="B872" s="78">
        <v>45239.721006944441</v>
      </c>
      <c r="C872" s="79">
        <v>45239.721006944441</v>
      </c>
      <c r="D872" s="95">
        <v>234</v>
      </c>
      <c r="E872" s="80">
        <v>6.125</v>
      </c>
      <c r="F872" s="81">
        <v>1433.25</v>
      </c>
      <c r="G872" s="82" t="s">
        <v>19</v>
      </c>
    </row>
    <row r="873" spans="2:7">
      <c r="B873" s="78">
        <v>45239.721006944441</v>
      </c>
      <c r="C873" s="79">
        <v>45239.721006944441</v>
      </c>
      <c r="D873" s="95">
        <v>57</v>
      </c>
      <c r="E873" s="80">
        <v>6.125</v>
      </c>
      <c r="F873" s="81">
        <v>349.125</v>
      </c>
      <c r="G873" s="82" t="s">
        <v>19</v>
      </c>
    </row>
    <row r="874" spans="2:7">
      <c r="B874" s="78">
        <v>45239.721006944441</v>
      </c>
      <c r="C874" s="79">
        <v>45239.721006944441</v>
      </c>
      <c r="D874" s="95">
        <v>72</v>
      </c>
      <c r="E874" s="80">
        <v>6.125</v>
      </c>
      <c r="F874" s="81">
        <v>441</v>
      </c>
      <c r="G874" s="82" t="s">
        <v>19</v>
      </c>
    </row>
    <row r="875" spans="2:7">
      <c r="B875" s="78">
        <v>45239.721006944441</v>
      </c>
      <c r="C875" s="79">
        <v>45239.721006944441</v>
      </c>
      <c r="D875" s="95">
        <v>250</v>
      </c>
      <c r="E875" s="80">
        <v>6.125</v>
      </c>
      <c r="F875" s="81">
        <v>1531.25</v>
      </c>
      <c r="G875" s="82" t="s">
        <v>19</v>
      </c>
    </row>
    <row r="876" spans="2:7">
      <c r="B876" s="78">
        <v>45239.721006944441</v>
      </c>
      <c r="C876" s="79">
        <v>45239.721006944441</v>
      </c>
      <c r="D876" s="95">
        <v>490</v>
      </c>
      <c r="E876" s="80">
        <v>6.125</v>
      </c>
      <c r="F876" s="81">
        <v>3001.25</v>
      </c>
      <c r="G876" s="82" t="s">
        <v>19</v>
      </c>
    </row>
    <row r="877" spans="2:7">
      <c r="B877" s="78">
        <v>45239.72111111111</v>
      </c>
      <c r="C877" s="79">
        <v>45239.72111111111</v>
      </c>
      <c r="D877" s="95">
        <v>1249</v>
      </c>
      <c r="E877" s="80">
        <v>6.12</v>
      </c>
      <c r="F877" s="81">
        <v>7643.88</v>
      </c>
      <c r="G877" s="82" t="s">
        <v>19</v>
      </c>
    </row>
    <row r="878" spans="2:7">
      <c r="B878" s="83">
        <v>45239.721967592595</v>
      </c>
      <c r="C878" s="84">
        <v>45239.721967592595</v>
      </c>
      <c r="D878" s="96">
        <v>16</v>
      </c>
      <c r="E878" s="85">
        <v>6.1150000000000002</v>
      </c>
      <c r="F878" s="86">
        <v>97.84</v>
      </c>
      <c r="G878" s="87" t="s">
        <v>19</v>
      </c>
    </row>
    <row r="879" spans="2:7">
      <c r="B879" s="78">
        <v>45240</v>
      </c>
      <c r="C879" s="79">
        <v>45240.378842592596</v>
      </c>
      <c r="D879" s="95">
        <v>1067</v>
      </c>
      <c r="E879" s="80">
        <v>6.0549999999999997</v>
      </c>
      <c r="F879" s="81">
        <v>6460.6849999999995</v>
      </c>
      <c r="G879" s="82" t="s">
        <v>19</v>
      </c>
    </row>
    <row r="880" spans="2:7">
      <c r="B880" s="78">
        <v>45240</v>
      </c>
      <c r="C880" s="79">
        <v>45240.379745370374</v>
      </c>
      <c r="D880" s="95">
        <v>470</v>
      </c>
      <c r="E880" s="80">
        <v>6.05</v>
      </c>
      <c r="F880" s="81">
        <v>2843.5</v>
      </c>
      <c r="G880" s="82" t="s">
        <v>8</v>
      </c>
    </row>
    <row r="881" spans="2:7">
      <c r="B881" s="78">
        <v>45240</v>
      </c>
      <c r="C881" s="79">
        <v>45240.379745370374</v>
      </c>
      <c r="D881" s="95">
        <v>491</v>
      </c>
      <c r="E881" s="80">
        <v>6.05</v>
      </c>
      <c r="F881" s="81">
        <v>2970.5499999999997</v>
      </c>
      <c r="G881" s="82" t="s">
        <v>8</v>
      </c>
    </row>
    <row r="882" spans="2:7">
      <c r="B882" s="78">
        <v>45240</v>
      </c>
      <c r="C882" s="79">
        <v>45240.379745370374</v>
      </c>
      <c r="D882" s="95">
        <v>945</v>
      </c>
      <c r="E882" s="80">
        <v>6.05</v>
      </c>
      <c r="F882" s="81">
        <v>5717.25</v>
      </c>
      <c r="G882" s="82" t="s">
        <v>8</v>
      </c>
    </row>
    <row r="883" spans="2:7">
      <c r="B883" s="78">
        <v>45240</v>
      </c>
      <c r="C883" s="79">
        <v>45240.379745370374</v>
      </c>
      <c r="D883" s="95">
        <v>58</v>
      </c>
      <c r="E883" s="80">
        <v>6.05</v>
      </c>
      <c r="F883" s="81">
        <v>350.9</v>
      </c>
      <c r="G883" s="82" t="s">
        <v>8</v>
      </c>
    </row>
    <row r="884" spans="2:7">
      <c r="B884" s="78">
        <v>45240</v>
      </c>
      <c r="C884" s="79">
        <v>45240.380011574074</v>
      </c>
      <c r="D884" s="95">
        <v>498</v>
      </c>
      <c r="E884" s="80">
        <v>6.04</v>
      </c>
      <c r="F884" s="81">
        <v>3007.92</v>
      </c>
      <c r="G884" s="82" t="s">
        <v>8</v>
      </c>
    </row>
    <row r="885" spans="2:7">
      <c r="B885" s="78">
        <v>45240</v>
      </c>
      <c r="C885" s="79">
        <v>45240.385578703703</v>
      </c>
      <c r="D885" s="95">
        <v>546</v>
      </c>
      <c r="E885" s="80">
        <v>6.0449999999999999</v>
      </c>
      <c r="F885" s="81">
        <v>3300.57</v>
      </c>
      <c r="G885" s="82" t="s">
        <v>8</v>
      </c>
    </row>
    <row r="886" spans="2:7">
      <c r="B886" s="78">
        <v>45240</v>
      </c>
      <c r="C886" s="79">
        <v>45240.385578703703</v>
      </c>
      <c r="D886" s="95">
        <v>496</v>
      </c>
      <c r="E886" s="80">
        <v>6.0449999999999999</v>
      </c>
      <c r="F886" s="81">
        <v>2998.32</v>
      </c>
      <c r="G886" s="82" t="s">
        <v>8</v>
      </c>
    </row>
    <row r="887" spans="2:7">
      <c r="B887" s="78">
        <v>45240</v>
      </c>
      <c r="C887" s="79">
        <v>45240.385578703703</v>
      </c>
      <c r="D887" s="95">
        <v>399</v>
      </c>
      <c r="E887" s="80">
        <v>6.0449999999999999</v>
      </c>
      <c r="F887" s="81">
        <v>2411.9549999999999</v>
      </c>
      <c r="G887" s="82" t="s">
        <v>19</v>
      </c>
    </row>
    <row r="888" spans="2:7">
      <c r="B888" s="78">
        <v>45240</v>
      </c>
      <c r="C888" s="79">
        <v>45240.385578703703</v>
      </c>
      <c r="D888" s="95">
        <v>798</v>
      </c>
      <c r="E888" s="80">
        <v>6.0449999999999999</v>
      </c>
      <c r="F888" s="81">
        <v>4823.91</v>
      </c>
      <c r="G888" s="82" t="s">
        <v>19</v>
      </c>
    </row>
    <row r="889" spans="2:7">
      <c r="B889" s="78">
        <v>45240</v>
      </c>
      <c r="C889" s="79">
        <v>45240.390092592592</v>
      </c>
      <c r="D889" s="95">
        <v>472</v>
      </c>
      <c r="E889" s="80">
        <v>6.04</v>
      </c>
      <c r="F889" s="81">
        <v>2850.88</v>
      </c>
      <c r="G889" s="82" t="s">
        <v>8</v>
      </c>
    </row>
    <row r="890" spans="2:7">
      <c r="B890" s="78">
        <v>45240</v>
      </c>
      <c r="C890" s="79">
        <v>45240.390092592592</v>
      </c>
      <c r="D890" s="95">
        <v>453</v>
      </c>
      <c r="E890" s="80">
        <v>6.04</v>
      </c>
      <c r="F890" s="81">
        <v>2736.12</v>
      </c>
      <c r="G890" s="82" t="s">
        <v>8</v>
      </c>
    </row>
    <row r="891" spans="2:7">
      <c r="B891" s="78">
        <v>45240</v>
      </c>
      <c r="C891" s="79">
        <v>45240.390092592592</v>
      </c>
      <c r="D891" s="95">
        <v>471</v>
      </c>
      <c r="E891" s="80">
        <v>6.04</v>
      </c>
      <c r="F891" s="81">
        <v>2844.84</v>
      </c>
      <c r="G891" s="82" t="s">
        <v>8</v>
      </c>
    </row>
    <row r="892" spans="2:7">
      <c r="B892" s="78">
        <v>45240</v>
      </c>
      <c r="C892" s="79">
        <v>45240.392083333332</v>
      </c>
      <c r="D892" s="95">
        <v>457</v>
      </c>
      <c r="E892" s="80">
        <v>6.0250000000000004</v>
      </c>
      <c r="F892" s="81">
        <v>2753.4250000000002</v>
      </c>
      <c r="G892" s="82" t="s">
        <v>8</v>
      </c>
    </row>
    <row r="893" spans="2:7">
      <c r="B893" s="78">
        <v>45240</v>
      </c>
      <c r="C893" s="79">
        <v>45240.393750000003</v>
      </c>
      <c r="D893" s="95">
        <v>438</v>
      </c>
      <c r="E893" s="80">
        <v>6.0149999999999997</v>
      </c>
      <c r="F893" s="81">
        <v>2634.5699999999997</v>
      </c>
      <c r="G893" s="82" t="s">
        <v>8</v>
      </c>
    </row>
    <row r="894" spans="2:7">
      <c r="B894" s="78">
        <v>45240</v>
      </c>
      <c r="C894" s="79">
        <v>45240.393750000003</v>
      </c>
      <c r="D894" s="95">
        <v>57</v>
      </c>
      <c r="E894" s="80">
        <v>6.0149999999999997</v>
      </c>
      <c r="F894" s="81">
        <v>342.85499999999996</v>
      </c>
      <c r="G894" s="82" t="s">
        <v>8</v>
      </c>
    </row>
    <row r="895" spans="2:7">
      <c r="B895" s="78">
        <v>45240</v>
      </c>
      <c r="C895" s="79">
        <v>45240.393831018519</v>
      </c>
      <c r="D895" s="95">
        <v>250</v>
      </c>
      <c r="E895" s="80">
        <v>6.0149999999999997</v>
      </c>
      <c r="F895" s="81">
        <v>1503.75</v>
      </c>
      <c r="G895" s="82" t="s">
        <v>19</v>
      </c>
    </row>
    <row r="896" spans="2:7">
      <c r="B896" s="78">
        <v>45240</v>
      </c>
      <c r="C896" s="79">
        <v>45240.393831018519</v>
      </c>
      <c r="D896" s="95">
        <v>98</v>
      </c>
      <c r="E896" s="80">
        <v>6.0149999999999997</v>
      </c>
      <c r="F896" s="81">
        <v>589.46999999999991</v>
      </c>
      <c r="G896" s="82" t="s">
        <v>19</v>
      </c>
    </row>
    <row r="897" spans="2:7">
      <c r="B897" s="78">
        <v>45240</v>
      </c>
      <c r="C897" s="79">
        <v>45240.394837962966</v>
      </c>
      <c r="D897" s="95">
        <v>600</v>
      </c>
      <c r="E897" s="80">
        <v>6.02</v>
      </c>
      <c r="F897" s="81">
        <v>3611.9999999999995</v>
      </c>
      <c r="G897" s="82" t="s">
        <v>20</v>
      </c>
    </row>
    <row r="898" spans="2:7">
      <c r="B898" s="78">
        <v>45240</v>
      </c>
      <c r="C898" s="79">
        <v>45240.39502314815</v>
      </c>
      <c r="D898" s="95">
        <v>43</v>
      </c>
      <c r="E898" s="80">
        <v>6.02</v>
      </c>
      <c r="F898" s="81">
        <v>258.85999999999996</v>
      </c>
      <c r="G898" s="82" t="s">
        <v>20</v>
      </c>
    </row>
    <row r="899" spans="2:7">
      <c r="B899" s="78">
        <v>45240</v>
      </c>
      <c r="C899" s="79">
        <v>45240.39502314815</v>
      </c>
      <c r="D899" s="95">
        <v>423</v>
      </c>
      <c r="E899" s="80">
        <v>6.02</v>
      </c>
      <c r="F899" s="81">
        <v>2546.46</v>
      </c>
      <c r="G899" s="82" t="s">
        <v>20</v>
      </c>
    </row>
    <row r="900" spans="2:7">
      <c r="B900" s="78">
        <v>45240</v>
      </c>
      <c r="C900" s="79">
        <v>45240.39502314815</v>
      </c>
      <c r="D900" s="95">
        <v>177</v>
      </c>
      <c r="E900" s="80">
        <v>6.02</v>
      </c>
      <c r="F900" s="81">
        <v>1065.54</v>
      </c>
      <c r="G900" s="82" t="s">
        <v>20</v>
      </c>
    </row>
    <row r="901" spans="2:7">
      <c r="B901" s="78">
        <v>45240</v>
      </c>
      <c r="C901" s="79">
        <v>45240.395891203705</v>
      </c>
      <c r="D901" s="95">
        <v>377</v>
      </c>
      <c r="E901" s="80">
        <v>6.02</v>
      </c>
      <c r="F901" s="81">
        <v>2269.54</v>
      </c>
      <c r="G901" s="82" t="s">
        <v>20</v>
      </c>
    </row>
    <row r="902" spans="2:7">
      <c r="B902" s="78">
        <v>45240</v>
      </c>
      <c r="C902" s="79">
        <v>45240.395891203705</v>
      </c>
      <c r="D902" s="95">
        <v>111</v>
      </c>
      <c r="E902" s="80">
        <v>6.02</v>
      </c>
      <c r="F902" s="81">
        <v>668.21999999999991</v>
      </c>
      <c r="G902" s="82" t="s">
        <v>20</v>
      </c>
    </row>
    <row r="903" spans="2:7">
      <c r="B903" s="78">
        <v>45240</v>
      </c>
      <c r="C903" s="79">
        <v>45240.395891203705</v>
      </c>
      <c r="D903" s="95">
        <v>50</v>
      </c>
      <c r="E903" s="80">
        <v>6.02</v>
      </c>
      <c r="F903" s="81">
        <v>301</v>
      </c>
      <c r="G903" s="82" t="s">
        <v>20</v>
      </c>
    </row>
    <row r="904" spans="2:7">
      <c r="B904" s="78">
        <v>45240</v>
      </c>
      <c r="C904" s="79">
        <v>45240.395891203705</v>
      </c>
      <c r="D904" s="95">
        <v>507</v>
      </c>
      <c r="E904" s="80">
        <v>6.02</v>
      </c>
      <c r="F904" s="81">
        <v>3052.14</v>
      </c>
      <c r="G904" s="82" t="s">
        <v>20</v>
      </c>
    </row>
    <row r="905" spans="2:7">
      <c r="B905" s="78">
        <v>45240</v>
      </c>
      <c r="C905" s="79">
        <v>45240.395891203705</v>
      </c>
      <c r="D905" s="95">
        <v>50</v>
      </c>
      <c r="E905" s="80">
        <v>6.02</v>
      </c>
      <c r="F905" s="81">
        <v>301</v>
      </c>
      <c r="G905" s="82" t="s">
        <v>20</v>
      </c>
    </row>
    <row r="906" spans="2:7">
      <c r="B906" s="78">
        <v>45240</v>
      </c>
      <c r="C906" s="79">
        <v>45240.40116898148</v>
      </c>
      <c r="D906" s="95">
        <v>1481</v>
      </c>
      <c r="E906" s="80">
        <v>6.0350000000000001</v>
      </c>
      <c r="F906" s="81">
        <v>8937.8350000000009</v>
      </c>
      <c r="G906" s="82" t="s">
        <v>8</v>
      </c>
    </row>
    <row r="907" spans="2:7">
      <c r="B907" s="78">
        <v>45240</v>
      </c>
      <c r="C907" s="79">
        <v>45240.40116898148</v>
      </c>
      <c r="D907" s="95">
        <v>371</v>
      </c>
      <c r="E907" s="80">
        <v>6.0350000000000001</v>
      </c>
      <c r="F907" s="81">
        <v>2238.9850000000001</v>
      </c>
      <c r="G907" s="82" t="s">
        <v>19</v>
      </c>
    </row>
    <row r="908" spans="2:7">
      <c r="B908" s="78">
        <v>45240</v>
      </c>
      <c r="C908" s="79">
        <v>45240.40116898148</v>
      </c>
      <c r="D908" s="95">
        <v>133</v>
      </c>
      <c r="E908" s="80">
        <v>6.0350000000000001</v>
      </c>
      <c r="F908" s="81">
        <v>802.65499999999997</v>
      </c>
      <c r="G908" s="82" t="s">
        <v>19</v>
      </c>
    </row>
    <row r="909" spans="2:7">
      <c r="B909" s="78">
        <v>45240</v>
      </c>
      <c r="C909" s="79">
        <v>45240.40116898148</v>
      </c>
      <c r="D909" s="95">
        <v>607</v>
      </c>
      <c r="E909" s="80">
        <v>6.0350000000000001</v>
      </c>
      <c r="F909" s="81">
        <v>3663.2449999999999</v>
      </c>
      <c r="G909" s="82" t="s">
        <v>19</v>
      </c>
    </row>
    <row r="910" spans="2:7">
      <c r="B910" s="78">
        <v>45240</v>
      </c>
      <c r="C910" s="79">
        <v>45240.403599537036</v>
      </c>
      <c r="D910" s="95">
        <v>522</v>
      </c>
      <c r="E910" s="80">
        <v>6.02</v>
      </c>
      <c r="F910" s="81">
        <v>3142.4399999999996</v>
      </c>
      <c r="G910" s="82" t="s">
        <v>8</v>
      </c>
    </row>
    <row r="911" spans="2:7">
      <c r="B911" s="78">
        <v>45240</v>
      </c>
      <c r="C911" s="79">
        <v>45240.403599537036</v>
      </c>
      <c r="D911" s="95">
        <v>189</v>
      </c>
      <c r="E911" s="80">
        <v>6.02</v>
      </c>
      <c r="F911" s="81">
        <v>1137.78</v>
      </c>
      <c r="G911" s="82" t="s">
        <v>20</v>
      </c>
    </row>
    <row r="912" spans="2:7">
      <c r="B912" s="78">
        <v>45240</v>
      </c>
      <c r="C912" s="79">
        <v>45240.403599537036</v>
      </c>
      <c r="D912" s="95">
        <v>60</v>
      </c>
      <c r="E912" s="80">
        <v>6.02</v>
      </c>
      <c r="F912" s="81">
        <v>361.2</v>
      </c>
      <c r="G912" s="82" t="s">
        <v>20</v>
      </c>
    </row>
    <row r="913" spans="2:7">
      <c r="B913" s="78">
        <v>45240</v>
      </c>
      <c r="C913" s="79">
        <v>45240.403599537036</v>
      </c>
      <c r="D913" s="95">
        <v>540</v>
      </c>
      <c r="E913" s="80">
        <v>6.02</v>
      </c>
      <c r="F913" s="81">
        <v>3250.7999999999997</v>
      </c>
      <c r="G913" s="82" t="s">
        <v>20</v>
      </c>
    </row>
    <row r="914" spans="2:7">
      <c r="B914" s="78">
        <v>45240</v>
      </c>
      <c r="C914" s="79">
        <v>45240.403599537036</v>
      </c>
      <c r="D914" s="95">
        <v>60</v>
      </c>
      <c r="E914" s="80">
        <v>6.02</v>
      </c>
      <c r="F914" s="81">
        <v>361.2</v>
      </c>
      <c r="G914" s="82" t="s">
        <v>20</v>
      </c>
    </row>
    <row r="915" spans="2:7">
      <c r="B915" s="78">
        <v>45240</v>
      </c>
      <c r="C915" s="79">
        <v>45240.403599537036</v>
      </c>
      <c r="D915" s="95">
        <v>60</v>
      </c>
      <c r="E915" s="80">
        <v>6.02</v>
      </c>
      <c r="F915" s="81">
        <v>361.2</v>
      </c>
      <c r="G915" s="82" t="s">
        <v>20</v>
      </c>
    </row>
    <row r="916" spans="2:7">
      <c r="B916" s="78">
        <v>45240</v>
      </c>
      <c r="C916" s="79">
        <v>45240.403599537036</v>
      </c>
      <c r="D916" s="95">
        <v>41</v>
      </c>
      <c r="E916" s="80">
        <v>6.02</v>
      </c>
      <c r="F916" s="81">
        <v>246.82</v>
      </c>
      <c r="G916" s="82" t="s">
        <v>20</v>
      </c>
    </row>
    <row r="917" spans="2:7">
      <c r="B917" s="78">
        <v>45240</v>
      </c>
      <c r="C917" s="79">
        <v>45240.403599537036</v>
      </c>
      <c r="D917" s="95">
        <v>11</v>
      </c>
      <c r="E917" s="80">
        <v>6.02</v>
      </c>
      <c r="F917" s="81">
        <v>66.22</v>
      </c>
      <c r="G917" s="82" t="s">
        <v>20</v>
      </c>
    </row>
    <row r="918" spans="2:7">
      <c r="B918" s="78">
        <v>45240</v>
      </c>
      <c r="C918" s="79">
        <v>45240.407175925924</v>
      </c>
      <c r="D918" s="95">
        <v>640</v>
      </c>
      <c r="E918" s="80">
        <v>6.03</v>
      </c>
      <c r="F918" s="81">
        <v>3859.2000000000003</v>
      </c>
      <c r="G918" s="82" t="s">
        <v>19</v>
      </c>
    </row>
    <row r="919" spans="2:7">
      <c r="B919" s="78">
        <v>45240</v>
      </c>
      <c r="C919" s="79">
        <v>45240.407175925924</v>
      </c>
      <c r="D919" s="95">
        <v>353</v>
      </c>
      <c r="E919" s="80">
        <v>6.03</v>
      </c>
      <c r="F919" s="81">
        <v>2128.59</v>
      </c>
      <c r="G919" s="82" t="s">
        <v>19</v>
      </c>
    </row>
    <row r="920" spans="2:7">
      <c r="B920" s="78">
        <v>45240</v>
      </c>
      <c r="C920" s="79">
        <v>45240.407175925924</v>
      </c>
      <c r="D920" s="95">
        <v>230</v>
      </c>
      <c r="E920" s="80">
        <v>6.03</v>
      </c>
      <c r="F920" s="81">
        <v>1386.9</v>
      </c>
      <c r="G920" s="82" t="s">
        <v>19</v>
      </c>
    </row>
    <row r="921" spans="2:7">
      <c r="B921" s="78">
        <v>45240</v>
      </c>
      <c r="C921" s="79">
        <v>45240.40729166667</v>
      </c>
      <c r="D921" s="95">
        <v>15</v>
      </c>
      <c r="E921" s="80">
        <v>6.0250000000000004</v>
      </c>
      <c r="F921" s="81">
        <v>90.375</v>
      </c>
      <c r="G921" s="82" t="s">
        <v>8</v>
      </c>
    </row>
    <row r="922" spans="2:7">
      <c r="B922" s="78">
        <v>45240</v>
      </c>
      <c r="C922" s="79">
        <v>45240.40729166667</v>
      </c>
      <c r="D922" s="95">
        <v>477</v>
      </c>
      <c r="E922" s="80">
        <v>6.0250000000000004</v>
      </c>
      <c r="F922" s="81">
        <v>2873.9250000000002</v>
      </c>
      <c r="G922" s="82" t="s">
        <v>8</v>
      </c>
    </row>
    <row r="923" spans="2:7">
      <c r="B923" s="78">
        <v>45240</v>
      </c>
      <c r="C923" s="79">
        <v>45240.410312499997</v>
      </c>
      <c r="D923" s="95">
        <v>460</v>
      </c>
      <c r="E923" s="80">
        <v>6.02</v>
      </c>
      <c r="F923" s="81">
        <v>2769.2</v>
      </c>
      <c r="G923" s="82" t="s">
        <v>8</v>
      </c>
    </row>
    <row r="924" spans="2:7">
      <c r="B924" s="78">
        <v>45240</v>
      </c>
      <c r="C924" s="79">
        <v>45240.410312499997</v>
      </c>
      <c r="D924" s="95">
        <v>48</v>
      </c>
      <c r="E924" s="80">
        <v>6.02</v>
      </c>
      <c r="F924" s="81">
        <v>288.95999999999998</v>
      </c>
      <c r="G924" s="82" t="s">
        <v>8</v>
      </c>
    </row>
    <row r="925" spans="2:7">
      <c r="B925" s="78">
        <v>45240</v>
      </c>
      <c r="C925" s="79">
        <v>45240.410312499997</v>
      </c>
      <c r="D925" s="95">
        <v>600</v>
      </c>
      <c r="E925" s="80">
        <v>6.02</v>
      </c>
      <c r="F925" s="81">
        <v>3611.9999999999995</v>
      </c>
      <c r="G925" s="82" t="s">
        <v>20</v>
      </c>
    </row>
    <row r="926" spans="2:7">
      <c r="B926" s="78">
        <v>45240</v>
      </c>
      <c r="C926" s="79">
        <v>45240.410312499997</v>
      </c>
      <c r="D926" s="95">
        <v>411</v>
      </c>
      <c r="E926" s="80">
        <v>6.02</v>
      </c>
      <c r="F926" s="81">
        <v>2474.2199999999998</v>
      </c>
      <c r="G926" s="82" t="s">
        <v>20</v>
      </c>
    </row>
    <row r="927" spans="2:7">
      <c r="B927" s="78">
        <v>45240</v>
      </c>
      <c r="C927" s="79">
        <v>45240.41138888889</v>
      </c>
      <c r="D927" s="95">
        <v>82</v>
      </c>
      <c r="E927" s="80">
        <v>6.02</v>
      </c>
      <c r="F927" s="81">
        <v>493.64</v>
      </c>
      <c r="G927" s="82" t="s">
        <v>20</v>
      </c>
    </row>
    <row r="928" spans="2:7">
      <c r="B928" s="78">
        <v>45240</v>
      </c>
      <c r="C928" s="79">
        <v>45240.41138888889</v>
      </c>
      <c r="D928" s="95">
        <v>339</v>
      </c>
      <c r="E928" s="80">
        <v>6.02</v>
      </c>
      <c r="F928" s="81">
        <v>2040.7799999999997</v>
      </c>
      <c r="G928" s="82" t="s">
        <v>20</v>
      </c>
    </row>
    <row r="929" spans="2:7">
      <c r="B929" s="78">
        <v>45240</v>
      </c>
      <c r="C929" s="79">
        <v>45240.41138888889</v>
      </c>
      <c r="D929" s="95">
        <v>600</v>
      </c>
      <c r="E929" s="80">
        <v>6.02</v>
      </c>
      <c r="F929" s="81">
        <v>3611.9999999999995</v>
      </c>
      <c r="G929" s="82" t="s">
        <v>20</v>
      </c>
    </row>
    <row r="930" spans="2:7">
      <c r="B930" s="78">
        <v>45240</v>
      </c>
      <c r="C930" s="79">
        <v>45240.411886574075</v>
      </c>
      <c r="D930" s="95">
        <v>151</v>
      </c>
      <c r="E930" s="80">
        <v>6.02</v>
      </c>
      <c r="F930" s="81">
        <v>909.02</v>
      </c>
      <c r="G930" s="82" t="s">
        <v>20</v>
      </c>
    </row>
    <row r="931" spans="2:7">
      <c r="B931" s="78">
        <v>45240</v>
      </c>
      <c r="C931" s="79">
        <v>45240.411886574075</v>
      </c>
      <c r="D931" s="95">
        <v>518</v>
      </c>
      <c r="E931" s="80">
        <v>6.02</v>
      </c>
      <c r="F931" s="81">
        <v>3118.3599999999997</v>
      </c>
      <c r="G931" s="82" t="s">
        <v>20</v>
      </c>
    </row>
    <row r="932" spans="2:7">
      <c r="B932" s="78">
        <v>45240</v>
      </c>
      <c r="C932" s="79">
        <v>45240.412326388891</v>
      </c>
      <c r="D932" s="95">
        <v>530</v>
      </c>
      <c r="E932" s="80">
        <v>6.0149999999999997</v>
      </c>
      <c r="F932" s="81">
        <v>3187.95</v>
      </c>
      <c r="G932" s="82" t="s">
        <v>8</v>
      </c>
    </row>
    <row r="933" spans="2:7">
      <c r="B933" s="78">
        <v>45240</v>
      </c>
      <c r="C933" s="79">
        <v>45240.41443287037</v>
      </c>
      <c r="D933" s="95">
        <v>147</v>
      </c>
      <c r="E933" s="80">
        <v>6</v>
      </c>
      <c r="F933" s="81">
        <v>882</v>
      </c>
      <c r="G933" s="82" t="s">
        <v>8</v>
      </c>
    </row>
    <row r="934" spans="2:7">
      <c r="B934" s="78">
        <v>45240</v>
      </c>
      <c r="C934" s="79">
        <v>45240.41443287037</v>
      </c>
      <c r="D934" s="95">
        <v>358</v>
      </c>
      <c r="E934" s="80">
        <v>6</v>
      </c>
      <c r="F934" s="81">
        <v>2148</v>
      </c>
      <c r="G934" s="82" t="s">
        <v>8</v>
      </c>
    </row>
    <row r="935" spans="2:7">
      <c r="B935" s="78">
        <v>45240</v>
      </c>
      <c r="C935" s="79">
        <v>45240.416863425926</v>
      </c>
      <c r="D935" s="95">
        <v>247</v>
      </c>
      <c r="E935" s="80">
        <v>5.99</v>
      </c>
      <c r="F935" s="81">
        <v>1479.53</v>
      </c>
      <c r="G935" s="82" t="s">
        <v>8</v>
      </c>
    </row>
    <row r="936" spans="2:7">
      <c r="B936" s="78">
        <v>45240</v>
      </c>
      <c r="C936" s="79">
        <v>45240.42050925926</v>
      </c>
      <c r="D936" s="95">
        <v>1164</v>
      </c>
      <c r="E936" s="80">
        <v>5.9950000000000001</v>
      </c>
      <c r="F936" s="81">
        <v>6978.18</v>
      </c>
      <c r="G936" s="82" t="s">
        <v>19</v>
      </c>
    </row>
    <row r="937" spans="2:7">
      <c r="B937" s="78">
        <v>45240</v>
      </c>
      <c r="C937" s="79">
        <v>45240.42050925926</v>
      </c>
      <c r="D937" s="95">
        <v>59</v>
      </c>
      <c r="E937" s="80">
        <v>5.9950000000000001</v>
      </c>
      <c r="F937" s="81">
        <v>353.70499999999998</v>
      </c>
      <c r="G937" s="82" t="s">
        <v>19</v>
      </c>
    </row>
    <row r="938" spans="2:7">
      <c r="B938" s="78">
        <v>45240</v>
      </c>
      <c r="C938" s="79">
        <v>45240.424479166664</v>
      </c>
      <c r="D938" s="95">
        <v>463</v>
      </c>
      <c r="E938" s="80">
        <v>5.99</v>
      </c>
      <c r="F938" s="81">
        <v>2773.37</v>
      </c>
      <c r="G938" s="82" t="s">
        <v>8</v>
      </c>
    </row>
    <row r="939" spans="2:7">
      <c r="B939" s="78">
        <v>45240</v>
      </c>
      <c r="C939" s="79">
        <v>45240.424479166664</v>
      </c>
      <c r="D939" s="95">
        <v>449</v>
      </c>
      <c r="E939" s="80">
        <v>5.99</v>
      </c>
      <c r="F939" s="81">
        <v>2689.51</v>
      </c>
      <c r="G939" s="82" t="s">
        <v>8</v>
      </c>
    </row>
    <row r="940" spans="2:7">
      <c r="B940" s="78">
        <v>45240</v>
      </c>
      <c r="C940" s="79">
        <v>45240.424479166664</v>
      </c>
      <c r="D940" s="95">
        <v>317</v>
      </c>
      <c r="E940" s="80">
        <v>5.99</v>
      </c>
      <c r="F940" s="81">
        <v>1898.8300000000002</v>
      </c>
      <c r="G940" s="82" t="s">
        <v>8</v>
      </c>
    </row>
    <row r="941" spans="2:7">
      <c r="B941" s="78">
        <v>45240</v>
      </c>
      <c r="C941" s="79">
        <v>45240.424479166664</v>
      </c>
      <c r="D941" s="95">
        <v>451</v>
      </c>
      <c r="E941" s="80">
        <v>5.99</v>
      </c>
      <c r="F941" s="81">
        <v>2701.4900000000002</v>
      </c>
      <c r="G941" s="82" t="s">
        <v>8</v>
      </c>
    </row>
    <row r="942" spans="2:7">
      <c r="B942" s="78">
        <v>45240</v>
      </c>
      <c r="C942" s="79">
        <v>45240.424479166664</v>
      </c>
      <c r="D942" s="95">
        <v>474</v>
      </c>
      <c r="E942" s="80">
        <v>5.99</v>
      </c>
      <c r="F942" s="81">
        <v>2839.26</v>
      </c>
      <c r="G942" s="82" t="s">
        <v>8</v>
      </c>
    </row>
    <row r="943" spans="2:7">
      <c r="B943" s="78">
        <v>45240</v>
      </c>
      <c r="C943" s="79">
        <v>45240.424479166664</v>
      </c>
      <c r="D943" s="95">
        <v>172</v>
      </c>
      <c r="E943" s="80">
        <v>5.99</v>
      </c>
      <c r="F943" s="81">
        <v>1030.28</v>
      </c>
      <c r="G943" s="82" t="s">
        <v>8</v>
      </c>
    </row>
    <row r="944" spans="2:7">
      <c r="B944" s="78">
        <v>45240</v>
      </c>
      <c r="C944" s="79">
        <v>45240.439502314817</v>
      </c>
      <c r="D944" s="95">
        <v>463</v>
      </c>
      <c r="E944" s="80">
        <v>5.98</v>
      </c>
      <c r="F944" s="81">
        <v>2768.7400000000002</v>
      </c>
      <c r="G944" s="82" t="s">
        <v>8</v>
      </c>
    </row>
    <row r="945" spans="2:7">
      <c r="B945" s="78">
        <v>45240</v>
      </c>
      <c r="C945" s="79">
        <v>45240.441412037035</v>
      </c>
      <c r="D945" s="95">
        <v>576</v>
      </c>
      <c r="E945" s="80">
        <v>5.9850000000000003</v>
      </c>
      <c r="F945" s="81">
        <v>3447.36</v>
      </c>
      <c r="G945" s="82" t="s">
        <v>8</v>
      </c>
    </row>
    <row r="946" spans="2:7">
      <c r="B946" s="78">
        <v>45240</v>
      </c>
      <c r="C946" s="79">
        <v>45240.441412037035</v>
      </c>
      <c r="D946" s="95">
        <v>784</v>
      </c>
      <c r="E946" s="80">
        <v>5.9850000000000003</v>
      </c>
      <c r="F946" s="81">
        <v>4692.2400000000007</v>
      </c>
      <c r="G946" s="82" t="s">
        <v>8</v>
      </c>
    </row>
    <row r="947" spans="2:7">
      <c r="B947" s="78">
        <v>45240</v>
      </c>
      <c r="C947" s="79">
        <v>45240.453518518516</v>
      </c>
      <c r="D947" s="95">
        <v>29</v>
      </c>
      <c r="E947" s="80">
        <v>5.9749999999999996</v>
      </c>
      <c r="F947" s="81">
        <v>173.27499999999998</v>
      </c>
      <c r="G947" s="82" t="s">
        <v>8</v>
      </c>
    </row>
    <row r="948" spans="2:7">
      <c r="B948" s="78">
        <v>45240</v>
      </c>
      <c r="C948" s="79">
        <v>45240.453518518516</v>
      </c>
      <c r="D948" s="95">
        <v>932</v>
      </c>
      <c r="E948" s="80">
        <v>5.9749999999999996</v>
      </c>
      <c r="F948" s="81">
        <v>5568.7</v>
      </c>
      <c r="G948" s="82" t="s">
        <v>8</v>
      </c>
    </row>
    <row r="949" spans="2:7">
      <c r="B949" s="78">
        <v>45240</v>
      </c>
      <c r="C949" s="79">
        <v>45240.460474537038</v>
      </c>
      <c r="D949" s="95">
        <v>400</v>
      </c>
      <c r="E949" s="80">
        <v>5.9749999999999996</v>
      </c>
      <c r="F949" s="81">
        <v>2390</v>
      </c>
      <c r="G949" s="82" t="s">
        <v>8</v>
      </c>
    </row>
    <row r="950" spans="2:7">
      <c r="B950" s="78">
        <v>45240</v>
      </c>
      <c r="C950" s="79">
        <v>45240.460474537038</v>
      </c>
      <c r="D950" s="95">
        <v>72</v>
      </c>
      <c r="E950" s="80">
        <v>5.9749999999999996</v>
      </c>
      <c r="F950" s="81">
        <v>430.2</v>
      </c>
      <c r="G950" s="82" t="s">
        <v>8</v>
      </c>
    </row>
    <row r="951" spans="2:7">
      <c r="B951" s="78">
        <v>45240</v>
      </c>
      <c r="C951" s="79">
        <v>45240.469988425924</v>
      </c>
      <c r="D951" s="95">
        <v>323</v>
      </c>
      <c r="E951" s="80">
        <v>5.9749999999999996</v>
      </c>
      <c r="F951" s="81">
        <v>1929.925</v>
      </c>
      <c r="G951" s="82" t="s">
        <v>8</v>
      </c>
    </row>
    <row r="952" spans="2:7">
      <c r="B952" s="78">
        <v>45240</v>
      </c>
      <c r="C952" s="79">
        <v>45240.469988425924</v>
      </c>
      <c r="D952" s="95">
        <v>158</v>
      </c>
      <c r="E952" s="80">
        <v>5.9749999999999996</v>
      </c>
      <c r="F952" s="81">
        <v>944.05</v>
      </c>
      <c r="G952" s="82" t="s">
        <v>8</v>
      </c>
    </row>
    <row r="953" spans="2:7">
      <c r="B953" s="78">
        <v>45240</v>
      </c>
      <c r="C953" s="79">
        <v>45240.470289351855</v>
      </c>
      <c r="D953" s="95">
        <v>383</v>
      </c>
      <c r="E953" s="80">
        <v>5.97</v>
      </c>
      <c r="F953" s="81">
        <v>2286.5099999999998</v>
      </c>
      <c r="G953" s="82" t="s">
        <v>8</v>
      </c>
    </row>
    <row r="954" spans="2:7">
      <c r="B954" s="78">
        <v>45240</v>
      </c>
      <c r="C954" s="79">
        <v>45240.470289351855</v>
      </c>
      <c r="D954" s="95">
        <v>1000</v>
      </c>
      <c r="E954" s="80">
        <v>5.97</v>
      </c>
      <c r="F954" s="81">
        <v>5970</v>
      </c>
      <c r="G954" s="82" t="s">
        <v>8</v>
      </c>
    </row>
    <row r="955" spans="2:7">
      <c r="B955" s="78">
        <v>45240</v>
      </c>
      <c r="C955" s="79">
        <v>45240.481145833335</v>
      </c>
      <c r="D955" s="95">
        <v>499</v>
      </c>
      <c r="E955" s="80">
        <v>5.95</v>
      </c>
      <c r="F955" s="81">
        <v>2969.05</v>
      </c>
      <c r="G955" s="82" t="s">
        <v>8</v>
      </c>
    </row>
    <row r="956" spans="2:7">
      <c r="B956" s="78">
        <v>45240</v>
      </c>
      <c r="C956" s="79">
        <v>45240.49658564815</v>
      </c>
      <c r="D956" s="95">
        <v>523</v>
      </c>
      <c r="E956" s="80">
        <v>5.9550000000000001</v>
      </c>
      <c r="F956" s="81">
        <v>3114.4650000000001</v>
      </c>
      <c r="G956" s="82" t="s">
        <v>8</v>
      </c>
    </row>
    <row r="957" spans="2:7">
      <c r="B957" s="78">
        <v>45240</v>
      </c>
      <c r="C957" s="79">
        <v>45240.49658564815</v>
      </c>
      <c r="D957" s="95">
        <v>183</v>
      </c>
      <c r="E957" s="80">
        <v>5.9550000000000001</v>
      </c>
      <c r="F957" s="81">
        <v>1089.7650000000001</v>
      </c>
      <c r="G957" s="82" t="s">
        <v>8</v>
      </c>
    </row>
    <row r="958" spans="2:7">
      <c r="B958" s="78">
        <v>45240</v>
      </c>
      <c r="C958" s="79">
        <v>45240.501006944447</v>
      </c>
      <c r="D958" s="95">
        <v>183</v>
      </c>
      <c r="E958" s="80">
        <v>5.9550000000000001</v>
      </c>
      <c r="F958" s="81">
        <v>1089.7650000000001</v>
      </c>
      <c r="G958" s="82" t="s">
        <v>8</v>
      </c>
    </row>
    <row r="959" spans="2:7">
      <c r="B959" s="78">
        <v>45240</v>
      </c>
      <c r="C959" s="79">
        <v>45240.501064814816</v>
      </c>
      <c r="D959" s="95">
        <v>50</v>
      </c>
      <c r="E959" s="80">
        <v>5.95</v>
      </c>
      <c r="F959" s="81">
        <v>297.5</v>
      </c>
      <c r="G959" s="82" t="s">
        <v>8</v>
      </c>
    </row>
    <row r="960" spans="2:7">
      <c r="B960" s="78">
        <v>45240</v>
      </c>
      <c r="C960" s="79">
        <v>45240.501064814816</v>
      </c>
      <c r="D960" s="95">
        <v>967</v>
      </c>
      <c r="E960" s="80">
        <v>5.95</v>
      </c>
      <c r="F960" s="81">
        <v>5753.6500000000005</v>
      </c>
      <c r="G960" s="82" t="s">
        <v>8</v>
      </c>
    </row>
    <row r="961" spans="2:7">
      <c r="B961" s="78">
        <v>45240</v>
      </c>
      <c r="C961" s="79">
        <v>45240.501064814816</v>
      </c>
      <c r="D961" s="95">
        <v>482</v>
      </c>
      <c r="E961" s="80">
        <v>5.95</v>
      </c>
      <c r="F961" s="81">
        <v>2867.9</v>
      </c>
      <c r="G961" s="82" t="s">
        <v>8</v>
      </c>
    </row>
    <row r="962" spans="2:7">
      <c r="B962" s="78">
        <v>45240</v>
      </c>
      <c r="C962" s="79">
        <v>45240.506909722222</v>
      </c>
      <c r="D962" s="95">
        <v>189</v>
      </c>
      <c r="E962" s="80">
        <v>5.94</v>
      </c>
      <c r="F962" s="81">
        <v>1122.6600000000001</v>
      </c>
      <c r="G962" s="82" t="s">
        <v>8</v>
      </c>
    </row>
    <row r="963" spans="2:7">
      <c r="B963" s="78">
        <v>45240</v>
      </c>
      <c r="C963" s="79">
        <v>45240.506909722222</v>
      </c>
      <c r="D963" s="95">
        <v>80</v>
      </c>
      <c r="E963" s="80">
        <v>5.94</v>
      </c>
      <c r="F963" s="81">
        <v>475.20000000000005</v>
      </c>
      <c r="G963" s="82" t="s">
        <v>8</v>
      </c>
    </row>
    <row r="964" spans="2:7">
      <c r="B964" s="78">
        <v>45240</v>
      </c>
      <c r="C964" s="79">
        <v>45240.506909722222</v>
      </c>
      <c r="D964" s="95">
        <v>187</v>
      </c>
      <c r="E964" s="80">
        <v>5.94</v>
      </c>
      <c r="F964" s="81">
        <v>1110.78</v>
      </c>
      <c r="G964" s="82" t="s">
        <v>8</v>
      </c>
    </row>
    <row r="965" spans="2:7">
      <c r="B965" s="78">
        <v>45240</v>
      </c>
      <c r="C965" s="79">
        <v>45240.512164351851</v>
      </c>
      <c r="D965" s="95">
        <v>496</v>
      </c>
      <c r="E965" s="80">
        <v>5.93</v>
      </c>
      <c r="F965" s="81">
        <v>2941.2799999999997</v>
      </c>
      <c r="G965" s="82" t="s">
        <v>8</v>
      </c>
    </row>
    <row r="966" spans="2:7">
      <c r="B966" s="78">
        <v>45240</v>
      </c>
      <c r="C966" s="79">
        <v>45240.513692129629</v>
      </c>
      <c r="D966" s="95">
        <v>247</v>
      </c>
      <c r="E966" s="80">
        <v>5.9249999999999998</v>
      </c>
      <c r="F966" s="81">
        <v>1463.4749999999999</v>
      </c>
      <c r="G966" s="82" t="s">
        <v>8</v>
      </c>
    </row>
    <row r="967" spans="2:7">
      <c r="B967" s="78">
        <v>45240</v>
      </c>
      <c r="C967" s="79">
        <v>45240.513692129629</v>
      </c>
      <c r="D967" s="95">
        <v>690</v>
      </c>
      <c r="E967" s="80">
        <v>5.9249999999999998</v>
      </c>
      <c r="F967" s="81">
        <v>4088.25</v>
      </c>
      <c r="G967" s="82" t="s">
        <v>8</v>
      </c>
    </row>
    <row r="968" spans="2:7">
      <c r="B968" s="78">
        <v>45240</v>
      </c>
      <c r="C968" s="79">
        <v>45240.513692129629</v>
      </c>
      <c r="D968" s="95">
        <v>500</v>
      </c>
      <c r="E968" s="80">
        <v>5.9249999999999998</v>
      </c>
      <c r="F968" s="81">
        <v>2962.5</v>
      </c>
      <c r="G968" s="82" t="s">
        <v>8</v>
      </c>
    </row>
    <row r="969" spans="2:7">
      <c r="B969" s="78">
        <v>45240</v>
      </c>
      <c r="C969" s="79">
        <v>45240.516134259262</v>
      </c>
      <c r="D969" s="95">
        <v>57</v>
      </c>
      <c r="E969" s="80">
        <v>5.9249999999999998</v>
      </c>
      <c r="F969" s="81">
        <v>337.72499999999997</v>
      </c>
      <c r="G969" s="82" t="s">
        <v>8</v>
      </c>
    </row>
    <row r="970" spans="2:7">
      <c r="B970" s="78">
        <v>45240</v>
      </c>
      <c r="C970" s="79">
        <v>45240.516134259262</v>
      </c>
      <c r="D970" s="95">
        <v>253</v>
      </c>
      <c r="E970" s="80">
        <v>5.9249999999999998</v>
      </c>
      <c r="F970" s="81">
        <v>1499.0249999999999</v>
      </c>
      <c r="G970" s="82" t="s">
        <v>8</v>
      </c>
    </row>
    <row r="971" spans="2:7">
      <c r="B971" s="78">
        <v>45240</v>
      </c>
      <c r="C971" s="79">
        <v>45240.516134259262</v>
      </c>
      <c r="D971" s="95">
        <v>253</v>
      </c>
      <c r="E971" s="80">
        <v>5.9249999999999998</v>
      </c>
      <c r="F971" s="81">
        <v>1499.0249999999999</v>
      </c>
      <c r="G971" s="82" t="s">
        <v>8</v>
      </c>
    </row>
    <row r="972" spans="2:7">
      <c r="B972" s="78">
        <v>45240</v>
      </c>
      <c r="C972" s="79">
        <v>45240.523263888892</v>
      </c>
      <c r="D972" s="95">
        <v>212</v>
      </c>
      <c r="E972" s="80">
        <v>5.92</v>
      </c>
      <c r="F972" s="81">
        <v>1255.04</v>
      </c>
      <c r="G972" s="82" t="s">
        <v>8</v>
      </c>
    </row>
    <row r="973" spans="2:7">
      <c r="B973" s="78">
        <v>45240</v>
      </c>
      <c r="C973" s="79">
        <v>45240.523263888892</v>
      </c>
      <c r="D973" s="95">
        <v>771</v>
      </c>
      <c r="E973" s="80">
        <v>5.92</v>
      </c>
      <c r="F973" s="81">
        <v>4564.32</v>
      </c>
      <c r="G973" s="82" t="s">
        <v>8</v>
      </c>
    </row>
    <row r="974" spans="2:7">
      <c r="B974" s="78">
        <v>45240</v>
      </c>
      <c r="C974" s="79">
        <v>45240.53020833333</v>
      </c>
      <c r="D974" s="95">
        <v>496</v>
      </c>
      <c r="E974" s="80">
        <v>5.91</v>
      </c>
      <c r="F974" s="81">
        <v>2931.36</v>
      </c>
      <c r="G974" s="82" t="s">
        <v>8</v>
      </c>
    </row>
    <row r="975" spans="2:7">
      <c r="B975" s="78">
        <v>45240</v>
      </c>
      <c r="C975" s="79">
        <v>45240.5469212963</v>
      </c>
      <c r="D975" s="95">
        <v>172</v>
      </c>
      <c r="E975" s="80">
        <v>5.91</v>
      </c>
      <c r="F975" s="81">
        <v>1016.52</v>
      </c>
      <c r="G975" s="82" t="s">
        <v>8</v>
      </c>
    </row>
    <row r="976" spans="2:7">
      <c r="B976" s="78">
        <v>45240</v>
      </c>
      <c r="C976" s="79">
        <v>45240.5469212963</v>
      </c>
      <c r="D976" s="95">
        <v>183</v>
      </c>
      <c r="E976" s="80">
        <v>5.91</v>
      </c>
      <c r="F976" s="81">
        <v>1081.53</v>
      </c>
      <c r="G976" s="82" t="s">
        <v>8</v>
      </c>
    </row>
    <row r="977" spans="2:7">
      <c r="B977" s="78">
        <v>45240</v>
      </c>
      <c r="C977" s="79">
        <v>45240.5469212963</v>
      </c>
      <c r="D977" s="95">
        <v>115</v>
      </c>
      <c r="E977" s="80">
        <v>5.91</v>
      </c>
      <c r="F977" s="81">
        <v>679.65</v>
      </c>
      <c r="G977" s="82" t="s">
        <v>8</v>
      </c>
    </row>
    <row r="978" spans="2:7">
      <c r="B978" s="78">
        <v>45240</v>
      </c>
      <c r="C978" s="79">
        <v>45240.552384259259</v>
      </c>
      <c r="D978" s="95">
        <v>104</v>
      </c>
      <c r="E978" s="80">
        <v>5.91</v>
      </c>
      <c r="F978" s="81">
        <v>614.64</v>
      </c>
      <c r="G978" s="82" t="s">
        <v>8</v>
      </c>
    </row>
    <row r="979" spans="2:7">
      <c r="B979" s="78">
        <v>45240</v>
      </c>
      <c r="C979" s="79">
        <v>45240.552384259259</v>
      </c>
      <c r="D979" s="95">
        <v>352</v>
      </c>
      <c r="E979" s="80">
        <v>5.91</v>
      </c>
      <c r="F979" s="81">
        <v>2080.3200000000002</v>
      </c>
      <c r="G979" s="82" t="s">
        <v>8</v>
      </c>
    </row>
    <row r="980" spans="2:7">
      <c r="B980" s="78">
        <v>45240</v>
      </c>
      <c r="C980" s="79">
        <v>45240.55678240741</v>
      </c>
      <c r="D980" s="95">
        <v>412</v>
      </c>
      <c r="E980" s="80">
        <v>5.915</v>
      </c>
      <c r="F980" s="81">
        <v>2436.98</v>
      </c>
      <c r="G980" s="82" t="s">
        <v>8</v>
      </c>
    </row>
    <row r="981" spans="2:7">
      <c r="B981" s="78">
        <v>45240</v>
      </c>
      <c r="C981" s="79">
        <v>45240.55678240741</v>
      </c>
      <c r="D981" s="95">
        <v>74</v>
      </c>
      <c r="E981" s="80">
        <v>5.915</v>
      </c>
      <c r="F981" s="81">
        <v>437.71</v>
      </c>
      <c r="G981" s="82" t="s">
        <v>8</v>
      </c>
    </row>
    <row r="982" spans="2:7">
      <c r="B982" s="78">
        <v>45240</v>
      </c>
      <c r="C982" s="79">
        <v>45240.556793981479</v>
      </c>
      <c r="D982" s="95">
        <v>216</v>
      </c>
      <c r="E982" s="80">
        <v>5.915</v>
      </c>
      <c r="F982" s="81">
        <v>1277.6400000000001</v>
      </c>
      <c r="G982" s="82" t="s">
        <v>8</v>
      </c>
    </row>
    <row r="983" spans="2:7">
      <c r="B983" s="78">
        <v>45240</v>
      </c>
      <c r="C983" s="79">
        <v>45240.556793981479</v>
      </c>
      <c r="D983" s="95">
        <v>246</v>
      </c>
      <c r="E983" s="80">
        <v>5.915</v>
      </c>
      <c r="F983" s="81">
        <v>1455.09</v>
      </c>
      <c r="G983" s="82" t="s">
        <v>8</v>
      </c>
    </row>
    <row r="984" spans="2:7">
      <c r="B984" s="78">
        <v>45240</v>
      </c>
      <c r="C984" s="79">
        <v>45240.556793981479</v>
      </c>
      <c r="D984" s="95">
        <v>502</v>
      </c>
      <c r="E984" s="80">
        <v>5.915</v>
      </c>
      <c r="F984" s="81">
        <v>2969.33</v>
      </c>
      <c r="G984" s="82" t="s">
        <v>8</v>
      </c>
    </row>
    <row r="985" spans="2:7">
      <c r="B985" s="78">
        <v>45240</v>
      </c>
      <c r="C985" s="79">
        <v>45240.564803240741</v>
      </c>
      <c r="D985" s="95">
        <v>504</v>
      </c>
      <c r="E985" s="80">
        <v>5.94</v>
      </c>
      <c r="F985" s="81">
        <v>2993.76</v>
      </c>
      <c r="G985" s="82" t="s">
        <v>8</v>
      </c>
    </row>
    <row r="986" spans="2:7">
      <c r="B986" s="78">
        <v>45240</v>
      </c>
      <c r="C986" s="79">
        <v>45240.577314814815</v>
      </c>
      <c r="D986" s="95">
        <v>452</v>
      </c>
      <c r="E986" s="80">
        <v>5.9349999999999996</v>
      </c>
      <c r="F986" s="81">
        <v>2682.62</v>
      </c>
      <c r="G986" s="82" t="s">
        <v>8</v>
      </c>
    </row>
    <row r="987" spans="2:7">
      <c r="B987" s="78">
        <v>45240</v>
      </c>
      <c r="C987" s="79">
        <v>45240.577314814815</v>
      </c>
      <c r="D987" s="95">
        <v>277</v>
      </c>
      <c r="E987" s="80">
        <v>5.9349999999999996</v>
      </c>
      <c r="F987" s="81">
        <v>1643.9949999999999</v>
      </c>
      <c r="G987" s="82" t="s">
        <v>8</v>
      </c>
    </row>
    <row r="988" spans="2:7">
      <c r="B988" s="78">
        <v>45240</v>
      </c>
      <c r="C988" s="79">
        <v>45240.577314814815</v>
      </c>
      <c r="D988" s="95">
        <v>193</v>
      </c>
      <c r="E988" s="80">
        <v>5.9349999999999996</v>
      </c>
      <c r="F988" s="81">
        <v>1145.4549999999999</v>
      </c>
      <c r="G988" s="82" t="s">
        <v>8</v>
      </c>
    </row>
    <row r="989" spans="2:7">
      <c r="B989" s="78">
        <v>45240</v>
      </c>
      <c r="C989" s="79">
        <v>45240.58315972222</v>
      </c>
      <c r="D989" s="95">
        <v>479</v>
      </c>
      <c r="E989" s="80">
        <v>5.95</v>
      </c>
      <c r="F989" s="81">
        <v>2850.05</v>
      </c>
      <c r="G989" s="82" t="s">
        <v>8</v>
      </c>
    </row>
    <row r="990" spans="2:7">
      <c r="B990" s="78">
        <v>45240</v>
      </c>
      <c r="C990" s="79">
        <v>45240.58315972222</v>
      </c>
      <c r="D990" s="95">
        <v>451</v>
      </c>
      <c r="E990" s="80">
        <v>5.95</v>
      </c>
      <c r="F990" s="81">
        <v>2683.4500000000003</v>
      </c>
      <c r="G990" s="82" t="s">
        <v>8</v>
      </c>
    </row>
    <row r="991" spans="2:7">
      <c r="B991" s="78">
        <v>45240</v>
      </c>
      <c r="C991" s="79">
        <v>45240.592604166668</v>
      </c>
      <c r="D991" s="95">
        <v>472</v>
      </c>
      <c r="E991" s="80">
        <v>5.96</v>
      </c>
      <c r="F991" s="81">
        <v>2813.12</v>
      </c>
      <c r="G991" s="82" t="s">
        <v>8</v>
      </c>
    </row>
    <row r="992" spans="2:7">
      <c r="B992" s="78">
        <v>45240</v>
      </c>
      <c r="C992" s="79">
        <v>45240.599259259259</v>
      </c>
      <c r="D992" s="95">
        <v>708</v>
      </c>
      <c r="E992" s="80">
        <v>5.9649999999999999</v>
      </c>
      <c r="F992" s="81">
        <v>4223.22</v>
      </c>
      <c r="G992" s="82" t="s">
        <v>8</v>
      </c>
    </row>
    <row r="993" spans="2:7">
      <c r="B993" s="78">
        <v>45240</v>
      </c>
      <c r="C993" s="79">
        <v>45240.599259259259</v>
      </c>
      <c r="D993" s="95">
        <v>240</v>
      </c>
      <c r="E993" s="80">
        <v>5.9649999999999999</v>
      </c>
      <c r="F993" s="81">
        <v>1431.6</v>
      </c>
      <c r="G993" s="82" t="s">
        <v>8</v>
      </c>
    </row>
    <row r="994" spans="2:7">
      <c r="B994" s="78">
        <v>45240</v>
      </c>
      <c r="C994" s="79">
        <v>45240.606215277781</v>
      </c>
      <c r="D994" s="95">
        <v>254</v>
      </c>
      <c r="E994" s="80">
        <v>5.97</v>
      </c>
      <c r="F994" s="81">
        <v>1516.3799999999999</v>
      </c>
      <c r="G994" s="82" t="s">
        <v>8</v>
      </c>
    </row>
    <row r="995" spans="2:7">
      <c r="B995" s="78">
        <v>45240</v>
      </c>
      <c r="C995" s="79">
        <v>45240.611134259256</v>
      </c>
      <c r="D995" s="95">
        <v>350</v>
      </c>
      <c r="E995" s="80">
        <v>5.9850000000000003</v>
      </c>
      <c r="F995" s="81">
        <v>2094.75</v>
      </c>
      <c r="G995" s="82" t="s">
        <v>8</v>
      </c>
    </row>
    <row r="996" spans="2:7">
      <c r="B996" s="78">
        <v>45240</v>
      </c>
      <c r="C996" s="79">
        <v>45240.611134259256</v>
      </c>
      <c r="D996" s="95">
        <v>727</v>
      </c>
      <c r="E996" s="80">
        <v>5.9850000000000003</v>
      </c>
      <c r="F996" s="81">
        <v>4351.0950000000003</v>
      </c>
      <c r="G996" s="82" t="s">
        <v>8</v>
      </c>
    </row>
    <row r="997" spans="2:7">
      <c r="B997" s="78">
        <v>45240</v>
      </c>
      <c r="C997" s="79">
        <v>45240.623333333337</v>
      </c>
      <c r="D997" s="95">
        <v>135</v>
      </c>
      <c r="E997" s="80">
        <v>5.9950000000000001</v>
      </c>
      <c r="F997" s="81">
        <v>809.32500000000005</v>
      </c>
      <c r="G997" s="82" t="s">
        <v>8</v>
      </c>
    </row>
    <row r="998" spans="2:7">
      <c r="B998" s="78">
        <v>45240</v>
      </c>
      <c r="C998" s="79">
        <v>45240.623333333337</v>
      </c>
      <c r="D998" s="95">
        <v>343</v>
      </c>
      <c r="E998" s="80">
        <v>5.9950000000000001</v>
      </c>
      <c r="F998" s="81">
        <v>2056.2849999999999</v>
      </c>
      <c r="G998" s="82" t="s">
        <v>8</v>
      </c>
    </row>
    <row r="999" spans="2:7">
      <c r="B999" s="78">
        <v>45240</v>
      </c>
      <c r="C999" s="79">
        <v>45240.627754629626</v>
      </c>
      <c r="D999" s="95">
        <v>134</v>
      </c>
      <c r="E999" s="80">
        <v>6</v>
      </c>
      <c r="F999" s="81">
        <v>804</v>
      </c>
      <c r="G999" s="82" t="s">
        <v>8</v>
      </c>
    </row>
    <row r="1000" spans="2:7">
      <c r="B1000" s="78">
        <v>45240</v>
      </c>
      <c r="C1000" s="79">
        <v>45240.627754629626</v>
      </c>
      <c r="D1000" s="95">
        <v>366</v>
      </c>
      <c r="E1000" s="80">
        <v>6</v>
      </c>
      <c r="F1000" s="81">
        <v>2196</v>
      </c>
      <c r="G1000" s="82" t="s">
        <v>8</v>
      </c>
    </row>
    <row r="1001" spans="2:7">
      <c r="B1001" s="78">
        <v>45240</v>
      </c>
      <c r="C1001" s="79">
        <v>45240.630613425928</v>
      </c>
      <c r="D1001" s="95">
        <v>204</v>
      </c>
      <c r="E1001" s="80">
        <v>5.9950000000000001</v>
      </c>
      <c r="F1001" s="81">
        <v>1222.98</v>
      </c>
      <c r="G1001" s="82" t="s">
        <v>8</v>
      </c>
    </row>
    <row r="1002" spans="2:7">
      <c r="B1002" s="78">
        <v>45240</v>
      </c>
      <c r="C1002" s="79">
        <v>45240.630613425928</v>
      </c>
      <c r="D1002" s="95">
        <v>1197</v>
      </c>
      <c r="E1002" s="80">
        <v>5.9950000000000001</v>
      </c>
      <c r="F1002" s="81">
        <v>7176.0150000000003</v>
      </c>
      <c r="G1002" s="82" t="s">
        <v>8</v>
      </c>
    </row>
    <row r="1003" spans="2:7">
      <c r="B1003" s="78">
        <v>45240</v>
      </c>
      <c r="C1003" s="79">
        <v>45240.641099537039</v>
      </c>
      <c r="D1003" s="95">
        <v>151</v>
      </c>
      <c r="E1003" s="80">
        <v>5.9950000000000001</v>
      </c>
      <c r="F1003" s="81">
        <v>905.245</v>
      </c>
      <c r="G1003" s="82" t="s">
        <v>8</v>
      </c>
    </row>
    <row r="1004" spans="2:7">
      <c r="B1004" s="78">
        <v>45240</v>
      </c>
      <c r="C1004" s="79">
        <v>45240.641099537039</v>
      </c>
      <c r="D1004" s="95">
        <v>343</v>
      </c>
      <c r="E1004" s="80">
        <v>5.9950000000000001</v>
      </c>
      <c r="F1004" s="81">
        <v>2056.2849999999999</v>
      </c>
      <c r="G1004" s="82" t="s">
        <v>8</v>
      </c>
    </row>
    <row r="1005" spans="2:7">
      <c r="B1005" s="78">
        <v>45240</v>
      </c>
      <c r="C1005" s="79">
        <v>45240.641099537039</v>
      </c>
      <c r="D1005" s="95">
        <v>501</v>
      </c>
      <c r="E1005" s="80">
        <v>5.9950000000000001</v>
      </c>
      <c r="F1005" s="81">
        <v>3003.4949999999999</v>
      </c>
      <c r="G1005" s="82" t="s">
        <v>8</v>
      </c>
    </row>
    <row r="1006" spans="2:7">
      <c r="B1006" s="78">
        <v>45240</v>
      </c>
      <c r="C1006" s="79">
        <v>45240.645509259259</v>
      </c>
      <c r="D1006" s="95">
        <v>479</v>
      </c>
      <c r="E1006" s="80">
        <v>5.99</v>
      </c>
      <c r="F1006" s="81">
        <v>2869.21</v>
      </c>
      <c r="G1006" s="82" t="s">
        <v>8</v>
      </c>
    </row>
    <row r="1007" spans="2:7">
      <c r="B1007" s="78">
        <v>45240</v>
      </c>
      <c r="C1007" s="79">
        <v>45240.658576388887</v>
      </c>
      <c r="D1007" s="95">
        <v>279</v>
      </c>
      <c r="E1007" s="80">
        <v>6.0250000000000004</v>
      </c>
      <c r="F1007" s="81">
        <v>1680.9750000000001</v>
      </c>
      <c r="G1007" s="82" t="s">
        <v>8</v>
      </c>
    </row>
    <row r="1008" spans="2:7">
      <c r="B1008" s="78">
        <v>45240</v>
      </c>
      <c r="C1008" s="79">
        <v>45240.658576388887</v>
      </c>
      <c r="D1008" s="95">
        <v>627</v>
      </c>
      <c r="E1008" s="80">
        <v>6.0250000000000004</v>
      </c>
      <c r="F1008" s="81">
        <v>3777.6750000000002</v>
      </c>
      <c r="G1008" s="82" t="s">
        <v>8</v>
      </c>
    </row>
    <row r="1009" spans="2:7">
      <c r="B1009" s="78">
        <v>45240</v>
      </c>
      <c r="C1009" s="79">
        <v>45240.658576388887</v>
      </c>
      <c r="D1009" s="95">
        <v>786</v>
      </c>
      <c r="E1009" s="80">
        <v>6.0250000000000004</v>
      </c>
      <c r="F1009" s="81">
        <v>4735.6500000000005</v>
      </c>
      <c r="G1009" s="82" t="s">
        <v>8</v>
      </c>
    </row>
    <row r="1010" spans="2:7">
      <c r="B1010" s="78">
        <v>45240</v>
      </c>
      <c r="C1010" s="79">
        <v>45240.658576388887</v>
      </c>
      <c r="D1010" s="95">
        <v>116</v>
      </c>
      <c r="E1010" s="80">
        <v>6.0250000000000004</v>
      </c>
      <c r="F1010" s="81">
        <v>698.90000000000009</v>
      </c>
      <c r="G1010" s="82" t="s">
        <v>8</v>
      </c>
    </row>
    <row r="1011" spans="2:7">
      <c r="B1011" s="78">
        <v>45240</v>
      </c>
      <c r="C1011" s="79">
        <v>45240.658576388887</v>
      </c>
      <c r="D1011" s="95">
        <v>906</v>
      </c>
      <c r="E1011" s="80">
        <v>6.0250000000000004</v>
      </c>
      <c r="F1011" s="81">
        <v>5458.6500000000005</v>
      </c>
      <c r="G1011" s="82" t="s">
        <v>8</v>
      </c>
    </row>
    <row r="1012" spans="2:7">
      <c r="B1012" s="78">
        <v>45240</v>
      </c>
      <c r="C1012" s="79">
        <v>45240.664247685185</v>
      </c>
      <c r="D1012" s="95">
        <v>486</v>
      </c>
      <c r="E1012" s="80">
        <v>6.0350000000000001</v>
      </c>
      <c r="F1012" s="81">
        <v>2933.01</v>
      </c>
      <c r="G1012" s="82" t="s">
        <v>8</v>
      </c>
    </row>
    <row r="1013" spans="2:7">
      <c r="B1013" s="78">
        <v>45240</v>
      </c>
      <c r="C1013" s="79">
        <v>45240.667361111111</v>
      </c>
      <c r="D1013" s="95">
        <v>507</v>
      </c>
      <c r="E1013" s="80">
        <v>6.0350000000000001</v>
      </c>
      <c r="F1013" s="81">
        <v>3059.7449999999999</v>
      </c>
      <c r="G1013" s="82" t="s">
        <v>8</v>
      </c>
    </row>
    <row r="1014" spans="2:7">
      <c r="B1014" s="78">
        <v>45240</v>
      </c>
      <c r="C1014" s="79">
        <v>45240.6718287037</v>
      </c>
      <c r="D1014" s="95">
        <v>536</v>
      </c>
      <c r="E1014" s="80">
        <v>6.0049999999999999</v>
      </c>
      <c r="F1014" s="81">
        <v>3218.68</v>
      </c>
      <c r="G1014" s="82" t="s">
        <v>8</v>
      </c>
    </row>
    <row r="1015" spans="2:7">
      <c r="B1015" s="78">
        <v>45240</v>
      </c>
      <c r="C1015" s="79">
        <v>45240.677939814814</v>
      </c>
      <c r="D1015" s="95">
        <v>471</v>
      </c>
      <c r="E1015" s="80">
        <v>6.0049999999999999</v>
      </c>
      <c r="F1015" s="81">
        <v>2828.355</v>
      </c>
      <c r="G1015" s="82" t="s">
        <v>8</v>
      </c>
    </row>
    <row r="1016" spans="2:7">
      <c r="B1016" s="78">
        <v>45240</v>
      </c>
      <c r="C1016" s="79">
        <v>45240.677939814814</v>
      </c>
      <c r="D1016" s="95">
        <v>230</v>
      </c>
      <c r="E1016" s="80">
        <v>6.0049999999999999</v>
      </c>
      <c r="F1016" s="81">
        <v>1381.1499999999999</v>
      </c>
      <c r="G1016" s="82" t="s">
        <v>8</v>
      </c>
    </row>
    <row r="1017" spans="2:7">
      <c r="B1017" s="78">
        <v>45240</v>
      </c>
      <c r="C1017" s="79">
        <v>45240.677939814814</v>
      </c>
      <c r="D1017" s="95">
        <v>275</v>
      </c>
      <c r="E1017" s="80">
        <v>6.0049999999999999</v>
      </c>
      <c r="F1017" s="81">
        <v>1651.375</v>
      </c>
      <c r="G1017" s="82" t="s">
        <v>8</v>
      </c>
    </row>
    <row r="1018" spans="2:7">
      <c r="B1018" s="78">
        <v>45240</v>
      </c>
      <c r="C1018" s="79">
        <v>45240.685428240744</v>
      </c>
      <c r="D1018" s="95">
        <v>129</v>
      </c>
      <c r="E1018" s="80">
        <v>6</v>
      </c>
      <c r="F1018" s="81">
        <v>774</v>
      </c>
      <c r="G1018" s="82" t="s">
        <v>8</v>
      </c>
    </row>
    <row r="1019" spans="2:7">
      <c r="B1019" s="78">
        <v>45240</v>
      </c>
      <c r="C1019" s="79">
        <v>45240.685428240744</v>
      </c>
      <c r="D1019" s="95">
        <v>361</v>
      </c>
      <c r="E1019" s="80">
        <v>6</v>
      </c>
      <c r="F1019" s="81">
        <v>2166</v>
      </c>
      <c r="G1019" s="82" t="s">
        <v>8</v>
      </c>
    </row>
    <row r="1020" spans="2:7">
      <c r="B1020" s="78">
        <v>45240</v>
      </c>
      <c r="C1020" s="79">
        <v>45240.689351851855</v>
      </c>
      <c r="D1020" s="95">
        <v>15</v>
      </c>
      <c r="E1020" s="80">
        <v>5.9950000000000001</v>
      </c>
      <c r="F1020" s="81">
        <v>89.924999999999997</v>
      </c>
      <c r="G1020" s="82" t="s">
        <v>8</v>
      </c>
    </row>
    <row r="1021" spans="2:7">
      <c r="B1021" s="78">
        <v>45240</v>
      </c>
      <c r="C1021" s="79">
        <v>45240.689351851855</v>
      </c>
      <c r="D1021" s="95">
        <v>441</v>
      </c>
      <c r="E1021" s="80">
        <v>5.9950000000000001</v>
      </c>
      <c r="F1021" s="81">
        <v>2643.7950000000001</v>
      </c>
      <c r="G1021" s="82" t="s">
        <v>8</v>
      </c>
    </row>
    <row r="1022" spans="2:7">
      <c r="B1022" s="78">
        <v>45240</v>
      </c>
      <c r="C1022" s="79">
        <v>45240.694467592592</v>
      </c>
      <c r="D1022" s="95">
        <v>423</v>
      </c>
      <c r="E1022" s="80">
        <v>5.99</v>
      </c>
      <c r="F1022" s="81">
        <v>2533.77</v>
      </c>
      <c r="G1022" s="82" t="s">
        <v>8</v>
      </c>
    </row>
    <row r="1023" spans="2:7">
      <c r="B1023" s="78">
        <v>45240</v>
      </c>
      <c r="C1023" s="79">
        <v>45240.694467592592</v>
      </c>
      <c r="D1023" s="95">
        <v>72</v>
      </c>
      <c r="E1023" s="80">
        <v>5.99</v>
      </c>
      <c r="F1023" s="81">
        <v>431.28000000000003</v>
      </c>
      <c r="G1023" s="82" t="s">
        <v>8</v>
      </c>
    </row>
    <row r="1024" spans="2:7">
      <c r="B1024" s="78">
        <v>45240</v>
      </c>
      <c r="C1024" s="79">
        <v>45240.712627314817</v>
      </c>
      <c r="D1024" s="95">
        <v>22</v>
      </c>
      <c r="E1024" s="80">
        <v>6.01</v>
      </c>
      <c r="F1024" s="81">
        <v>132.22</v>
      </c>
      <c r="G1024" s="82" t="s">
        <v>8</v>
      </c>
    </row>
    <row r="1025" spans="2:7">
      <c r="B1025" s="78">
        <v>45240</v>
      </c>
      <c r="C1025" s="79">
        <v>45240.712627314817</v>
      </c>
      <c r="D1025" s="95">
        <v>490</v>
      </c>
      <c r="E1025" s="80">
        <v>6.01</v>
      </c>
      <c r="F1025" s="81">
        <v>2944.9</v>
      </c>
      <c r="G1025" s="82" t="s">
        <v>8</v>
      </c>
    </row>
    <row r="1026" spans="2:7">
      <c r="B1026" s="78">
        <v>45240</v>
      </c>
      <c r="C1026" s="79">
        <v>45240.712627314817</v>
      </c>
      <c r="D1026" s="95">
        <v>404</v>
      </c>
      <c r="E1026" s="80">
        <v>6.01</v>
      </c>
      <c r="F1026" s="81">
        <v>2428.04</v>
      </c>
      <c r="G1026" s="82" t="s">
        <v>8</v>
      </c>
    </row>
    <row r="1027" spans="2:7">
      <c r="B1027" s="78">
        <v>45240</v>
      </c>
      <c r="C1027" s="79">
        <v>45240.714571759258</v>
      </c>
      <c r="D1027" s="95">
        <v>1</v>
      </c>
      <c r="E1027" s="80">
        <v>6.01</v>
      </c>
      <c r="F1027" s="81">
        <v>6.01</v>
      </c>
      <c r="G1027" s="82" t="s">
        <v>8</v>
      </c>
    </row>
    <row r="1028" spans="2:7">
      <c r="B1028" s="78">
        <v>45240</v>
      </c>
      <c r="C1028" s="79">
        <v>45240.71471064815</v>
      </c>
      <c r="D1028" s="95">
        <v>105</v>
      </c>
      <c r="E1028" s="80">
        <v>6.01</v>
      </c>
      <c r="F1028" s="81">
        <v>631.04999999999995</v>
      </c>
      <c r="G1028" s="82" t="s">
        <v>8</v>
      </c>
    </row>
    <row r="1029" spans="2:7">
      <c r="B1029" s="78">
        <v>45240</v>
      </c>
      <c r="C1029" s="79">
        <v>45240.71471064815</v>
      </c>
      <c r="D1029" s="95">
        <v>259</v>
      </c>
      <c r="E1029" s="80">
        <v>6.01</v>
      </c>
      <c r="F1029" s="81">
        <v>1556.59</v>
      </c>
      <c r="G1029" s="82" t="s">
        <v>8</v>
      </c>
    </row>
    <row r="1030" spans="2:7">
      <c r="B1030" s="78">
        <v>45240</v>
      </c>
      <c r="C1030" s="79">
        <v>45240.71471064815</v>
      </c>
      <c r="D1030" s="95">
        <v>105</v>
      </c>
      <c r="E1030" s="80">
        <v>6.01</v>
      </c>
      <c r="F1030" s="81">
        <v>631.04999999999995</v>
      </c>
      <c r="G1030" s="82" t="s">
        <v>8</v>
      </c>
    </row>
    <row r="1031" spans="2:7">
      <c r="B1031" s="83">
        <v>45240</v>
      </c>
      <c r="C1031" s="84">
        <v>45240.717812499999</v>
      </c>
      <c r="D1031" s="96">
        <v>503</v>
      </c>
      <c r="E1031" s="85">
        <v>6.01</v>
      </c>
      <c r="F1031" s="86">
        <v>3023.0299999999997</v>
      </c>
      <c r="G1031" s="87" t="s">
        <v>8</v>
      </c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  <row r="1089" spans="2:7">
      <c r="B1089" s="78"/>
      <c r="C1089" s="79"/>
      <c r="D1089" s="95"/>
      <c r="E1089" s="80"/>
      <c r="F1089" s="81"/>
      <c r="G1089" s="82"/>
    </row>
    <row r="1090" spans="2:7">
      <c r="B1090" s="78"/>
      <c r="C1090" s="79"/>
      <c r="D1090" s="95"/>
      <c r="E1090" s="80"/>
      <c r="F1090" s="81"/>
      <c r="G1090" s="82"/>
    </row>
    <row r="1091" spans="2:7">
      <c r="B1091" s="78"/>
      <c r="C1091" s="79"/>
      <c r="D1091" s="95"/>
      <c r="E1091" s="80"/>
      <c r="F1091" s="81"/>
      <c r="G1091" s="82"/>
    </row>
    <row r="1092" spans="2:7">
      <c r="B1092" s="78"/>
      <c r="C1092" s="79"/>
      <c r="D1092" s="95"/>
      <c r="E1092" s="80"/>
      <c r="F1092" s="81"/>
      <c r="G1092" s="82"/>
    </row>
    <row r="1093" spans="2:7">
      <c r="B1093" s="78"/>
      <c r="C1093" s="79"/>
      <c r="D1093" s="95"/>
      <c r="E1093" s="80"/>
      <c r="F1093" s="81"/>
      <c r="G1093" s="82"/>
    </row>
    <row r="1094" spans="2:7">
      <c r="B1094" s="78"/>
      <c r="C1094" s="79"/>
      <c r="D1094" s="95"/>
      <c r="E1094" s="80"/>
      <c r="F1094" s="81"/>
      <c r="G1094" s="82"/>
    </row>
    <row r="1095" spans="2:7">
      <c r="B1095" s="78"/>
      <c r="C1095" s="79"/>
      <c r="D1095" s="95"/>
      <c r="E1095" s="80"/>
      <c r="F1095" s="81"/>
      <c r="G1095" s="82"/>
    </row>
    <row r="1096" spans="2:7">
      <c r="B1096" s="78"/>
      <c r="C1096" s="79"/>
      <c r="D1096" s="95"/>
      <c r="E1096" s="80"/>
      <c r="F1096" s="81"/>
      <c r="G1096" s="82"/>
    </row>
    <row r="1097" spans="2:7">
      <c r="B1097" s="78"/>
      <c r="C1097" s="79"/>
      <c r="D1097" s="95"/>
      <c r="E1097" s="80"/>
      <c r="F1097" s="81"/>
      <c r="G1097" s="82"/>
    </row>
    <row r="1098" spans="2:7">
      <c r="B1098" s="78"/>
      <c r="C1098" s="79"/>
      <c r="D1098" s="95"/>
      <c r="E1098" s="80"/>
      <c r="F1098" s="81"/>
      <c r="G1098" s="82"/>
    </row>
    <row r="1099" spans="2:7">
      <c r="B1099" s="78"/>
      <c r="C1099" s="79"/>
      <c r="D1099" s="95"/>
      <c r="E1099" s="80"/>
      <c r="F1099" s="81"/>
      <c r="G1099" s="82"/>
    </row>
    <row r="1100" spans="2:7">
      <c r="B1100" s="78"/>
      <c r="C1100" s="79"/>
      <c r="D1100" s="95"/>
      <c r="E1100" s="80"/>
      <c r="F1100" s="81"/>
      <c r="G1100" s="82"/>
    </row>
    <row r="1101" spans="2:7">
      <c r="B1101" s="78"/>
      <c r="C1101" s="79"/>
      <c r="D1101" s="95"/>
      <c r="E1101" s="80"/>
      <c r="F1101" s="81"/>
      <c r="G1101" s="82"/>
    </row>
    <row r="1102" spans="2:7">
      <c r="B1102" s="78"/>
      <c r="C1102" s="79"/>
      <c r="D1102" s="95"/>
      <c r="E1102" s="80"/>
      <c r="F1102" s="81"/>
      <c r="G1102" s="82"/>
    </row>
    <row r="1103" spans="2:7">
      <c r="B1103" s="78"/>
      <c r="C1103" s="79"/>
      <c r="D1103" s="95"/>
      <c r="E1103" s="80"/>
      <c r="F1103" s="81"/>
      <c r="G1103" s="82"/>
    </row>
    <row r="1104" spans="2:7">
      <c r="B1104" s="78"/>
      <c r="C1104" s="79"/>
      <c r="D1104" s="95"/>
      <c r="E1104" s="80"/>
      <c r="F1104" s="81"/>
      <c r="G1104" s="82"/>
    </row>
    <row r="1105" spans="2:7">
      <c r="B1105" s="78"/>
      <c r="C1105" s="79"/>
      <c r="D1105" s="95"/>
      <c r="E1105" s="80"/>
      <c r="F1105" s="81"/>
      <c r="G1105" s="82"/>
    </row>
    <row r="1106" spans="2:7">
      <c r="B1106" s="78"/>
      <c r="C1106" s="79"/>
      <c r="D1106" s="95"/>
      <c r="E1106" s="80"/>
      <c r="F1106" s="81"/>
      <c r="G1106" s="82"/>
    </row>
    <row r="1107" spans="2:7">
      <c r="B1107" s="78"/>
      <c r="C1107" s="79"/>
      <c r="D1107" s="95"/>
      <c r="E1107" s="80"/>
      <c r="F1107" s="81"/>
      <c r="G1107" s="82"/>
    </row>
    <row r="1108" spans="2:7">
      <c r="B1108" s="78"/>
      <c r="C1108" s="79"/>
      <c r="D1108" s="95"/>
      <c r="E1108" s="80"/>
      <c r="F1108" s="81"/>
      <c r="G1108" s="82"/>
    </row>
    <row r="1109" spans="2:7">
      <c r="B1109" s="78"/>
      <c r="C1109" s="79"/>
      <c r="D1109" s="95"/>
      <c r="E1109" s="80"/>
      <c r="F1109" s="81"/>
      <c r="G1109" s="82"/>
    </row>
    <row r="1110" spans="2:7">
      <c r="B1110" s="78"/>
      <c r="C1110" s="79"/>
      <c r="D1110" s="95"/>
      <c r="E1110" s="80"/>
      <c r="F1110" s="81"/>
      <c r="G1110" s="82"/>
    </row>
    <row r="1111" spans="2:7">
      <c r="B1111" s="78"/>
      <c r="C1111" s="79"/>
      <c r="D1111" s="95"/>
      <c r="E1111" s="80"/>
      <c r="F1111" s="81"/>
      <c r="G1111" s="82"/>
    </row>
    <row r="1112" spans="2:7">
      <c r="B1112" s="78"/>
      <c r="C1112" s="79"/>
      <c r="D1112" s="95"/>
      <c r="E1112" s="80"/>
      <c r="F1112" s="81"/>
      <c r="G1112" s="82"/>
    </row>
    <row r="1113" spans="2:7">
      <c r="B1113" s="78"/>
      <c r="C1113" s="79"/>
      <c r="D1113" s="95"/>
      <c r="E1113" s="80"/>
      <c r="F1113" s="81"/>
      <c r="G1113" s="82"/>
    </row>
    <row r="1114" spans="2:7">
      <c r="B1114" s="78"/>
      <c r="C1114" s="79"/>
      <c r="D1114" s="95"/>
      <c r="E1114" s="80"/>
      <c r="F1114" s="81"/>
      <c r="G1114" s="82"/>
    </row>
    <row r="1115" spans="2:7">
      <c r="B1115" s="78"/>
      <c r="C1115" s="79"/>
      <c r="D1115" s="95"/>
      <c r="E1115" s="80"/>
      <c r="F1115" s="81"/>
      <c r="G1115" s="82"/>
    </row>
    <row r="1116" spans="2:7">
      <c r="B1116" s="78"/>
      <c r="C1116" s="79"/>
      <c r="D1116" s="95"/>
      <c r="E1116" s="80"/>
      <c r="F1116" s="81"/>
      <c r="G1116" s="82"/>
    </row>
    <row r="1117" spans="2:7">
      <c r="B1117" s="78"/>
      <c r="C1117" s="79"/>
      <c r="D1117" s="95"/>
      <c r="E1117" s="80"/>
      <c r="F1117" s="81"/>
      <c r="G1117" s="82"/>
    </row>
    <row r="1118" spans="2:7">
      <c r="B1118" s="78"/>
      <c r="C1118" s="79"/>
      <c r="D1118" s="95"/>
      <c r="E1118" s="80"/>
      <c r="F1118" s="81"/>
      <c r="G1118" s="82"/>
    </row>
    <row r="1119" spans="2:7">
      <c r="B1119" s="78"/>
      <c r="C1119" s="79"/>
      <c r="D1119" s="95"/>
      <c r="E1119" s="80"/>
      <c r="F1119" s="81"/>
      <c r="G1119" s="82"/>
    </row>
    <row r="1120" spans="2:7">
      <c r="B1120" s="78"/>
      <c r="C1120" s="79"/>
      <c r="D1120" s="95"/>
      <c r="E1120" s="80"/>
      <c r="F1120" s="81"/>
      <c r="G1120" s="82"/>
    </row>
    <row r="1121" spans="2:7">
      <c r="B1121" s="78"/>
      <c r="C1121" s="79"/>
      <c r="D1121" s="95"/>
      <c r="E1121" s="80"/>
      <c r="F1121" s="81"/>
      <c r="G1121" s="82"/>
    </row>
    <row r="1122" spans="2:7">
      <c r="B1122" s="78"/>
      <c r="C1122" s="79"/>
      <c r="D1122" s="95"/>
      <c r="E1122" s="80"/>
      <c r="F1122" s="81"/>
      <c r="G1122" s="82"/>
    </row>
    <row r="1123" spans="2:7">
      <c r="B1123" s="78"/>
      <c r="C1123" s="79"/>
      <c r="D1123" s="95"/>
      <c r="E1123" s="80"/>
      <c r="F1123" s="81"/>
      <c r="G1123" s="82"/>
    </row>
    <row r="1124" spans="2:7">
      <c r="B1124" s="78"/>
      <c r="C1124" s="79"/>
      <c r="D1124" s="95"/>
      <c r="E1124" s="80"/>
      <c r="F1124" s="81"/>
      <c r="G1124" s="82"/>
    </row>
    <row r="1125" spans="2:7">
      <c r="B1125" s="78"/>
      <c r="C1125" s="79"/>
      <c r="D1125" s="95"/>
      <c r="E1125" s="80"/>
      <c r="F1125" s="81"/>
      <c r="G1125" s="82"/>
    </row>
    <row r="1126" spans="2:7">
      <c r="B1126" s="78"/>
      <c r="C1126" s="79"/>
      <c r="D1126" s="95"/>
      <c r="E1126" s="80"/>
      <c r="F1126" s="81"/>
      <c r="G1126" s="82"/>
    </row>
    <row r="1127" spans="2:7">
      <c r="B1127" s="78"/>
      <c r="C1127" s="79"/>
      <c r="D1127" s="95"/>
      <c r="E1127" s="80"/>
      <c r="F1127" s="81"/>
      <c r="G1127" s="82"/>
    </row>
    <row r="1128" spans="2:7">
      <c r="B1128" s="78"/>
      <c r="C1128" s="79"/>
      <c r="D1128" s="95"/>
      <c r="E1128" s="80"/>
      <c r="F1128" s="81"/>
      <c r="G1128" s="82"/>
    </row>
    <row r="1129" spans="2:7">
      <c r="B1129" s="78"/>
      <c r="C1129" s="79"/>
      <c r="D1129" s="95"/>
      <c r="E1129" s="80"/>
      <c r="F1129" s="81"/>
      <c r="G1129" s="82"/>
    </row>
    <row r="1130" spans="2:7">
      <c r="B1130" s="78"/>
      <c r="C1130" s="79"/>
      <c r="D1130" s="95"/>
      <c r="E1130" s="80"/>
      <c r="F1130" s="81"/>
      <c r="G1130" s="82"/>
    </row>
    <row r="1131" spans="2:7">
      <c r="B1131" s="78"/>
      <c r="C1131" s="79"/>
      <c r="D1131" s="95"/>
      <c r="E1131" s="80"/>
      <c r="F1131" s="81"/>
      <c r="G1131" s="82"/>
    </row>
    <row r="1132" spans="2:7">
      <c r="B1132" s="78"/>
      <c r="C1132" s="79"/>
      <c r="D1132" s="95"/>
      <c r="E1132" s="80"/>
      <c r="F1132" s="81"/>
      <c r="G1132" s="82"/>
    </row>
    <row r="1133" spans="2:7">
      <c r="B1133" s="78"/>
      <c r="C1133" s="79"/>
      <c r="D1133" s="95"/>
      <c r="E1133" s="80"/>
      <c r="F1133" s="81"/>
      <c r="G1133" s="82"/>
    </row>
    <row r="1134" spans="2:7">
      <c r="B1134" s="78"/>
      <c r="C1134" s="79"/>
      <c r="D1134" s="95"/>
      <c r="E1134" s="80"/>
      <c r="F1134" s="81"/>
      <c r="G1134" s="82"/>
    </row>
    <row r="1135" spans="2:7">
      <c r="B1135" s="78"/>
      <c r="C1135" s="79"/>
      <c r="D1135" s="95"/>
      <c r="E1135" s="80"/>
      <c r="F1135" s="81"/>
      <c r="G1135" s="82"/>
    </row>
    <row r="1136" spans="2:7">
      <c r="B1136" s="78"/>
      <c r="C1136" s="79"/>
      <c r="D1136" s="95"/>
      <c r="E1136" s="80"/>
      <c r="F1136" s="81"/>
      <c r="G1136" s="82"/>
    </row>
    <row r="1137" spans="2:7">
      <c r="B1137" s="78"/>
      <c r="C1137" s="79"/>
      <c r="D1137" s="95"/>
      <c r="E1137" s="80"/>
      <c r="F1137" s="81"/>
      <c r="G1137" s="82"/>
    </row>
    <row r="1138" spans="2:7">
      <c r="B1138" s="78"/>
      <c r="C1138" s="79"/>
      <c r="D1138" s="95"/>
      <c r="E1138" s="80"/>
      <c r="F1138" s="81"/>
      <c r="G1138" s="82"/>
    </row>
    <row r="1139" spans="2:7">
      <c r="B1139" s="78"/>
      <c r="C1139" s="79"/>
      <c r="D1139" s="95"/>
      <c r="E1139" s="80"/>
      <c r="F1139" s="81"/>
      <c r="G1139" s="82"/>
    </row>
    <row r="1140" spans="2:7">
      <c r="B1140" s="78"/>
      <c r="C1140" s="79"/>
      <c r="D1140" s="95"/>
      <c r="E1140" s="80"/>
      <c r="F1140" s="81"/>
      <c r="G1140" s="82"/>
    </row>
    <row r="1141" spans="2:7">
      <c r="B1141" s="78"/>
      <c r="C1141" s="79"/>
      <c r="D1141" s="95"/>
      <c r="E1141" s="80"/>
      <c r="F1141" s="81"/>
      <c r="G1141" s="82"/>
    </row>
    <row r="1142" spans="2:7">
      <c r="B1142" s="78"/>
      <c r="C1142" s="79"/>
      <c r="D1142" s="95"/>
      <c r="E1142" s="80"/>
      <c r="F1142" s="81"/>
      <c r="G1142" s="82"/>
    </row>
    <row r="1143" spans="2:7">
      <c r="B1143" s="78"/>
      <c r="C1143" s="79"/>
      <c r="D1143" s="95"/>
      <c r="E1143" s="80"/>
      <c r="F1143" s="81"/>
      <c r="G1143" s="82"/>
    </row>
    <row r="1144" spans="2:7">
      <c r="B1144" s="78"/>
      <c r="C1144" s="79"/>
      <c r="D1144" s="95"/>
      <c r="E1144" s="80"/>
      <c r="F1144" s="81"/>
      <c r="G1144" s="82"/>
    </row>
    <row r="1145" spans="2:7">
      <c r="B1145" s="78"/>
      <c r="C1145" s="79"/>
      <c r="D1145" s="95"/>
      <c r="E1145" s="80"/>
      <c r="F1145" s="81"/>
      <c r="G1145" s="82"/>
    </row>
    <row r="1146" spans="2:7">
      <c r="B1146" s="78"/>
      <c r="C1146" s="79"/>
      <c r="D1146" s="95"/>
      <c r="E1146" s="80"/>
      <c r="F1146" s="81"/>
      <c r="G1146" s="82"/>
    </row>
    <row r="1147" spans="2:7">
      <c r="B1147" s="78"/>
      <c r="C1147" s="79"/>
      <c r="D1147" s="95"/>
      <c r="E1147" s="80"/>
      <c r="F1147" s="81"/>
      <c r="G1147" s="82"/>
    </row>
    <row r="1148" spans="2:7">
      <c r="B1148" s="78"/>
      <c r="C1148" s="79"/>
      <c r="D1148" s="95"/>
      <c r="E1148" s="80"/>
      <c r="F1148" s="81"/>
      <c r="G1148" s="82"/>
    </row>
    <row r="1149" spans="2:7">
      <c r="B1149" s="78"/>
      <c r="C1149" s="79"/>
      <c r="D1149" s="95"/>
      <c r="E1149" s="80"/>
      <c r="F1149" s="81"/>
      <c r="G1149" s="82"/>
    </row>
    <row r="1150" spans="2:7">
      <c r="B1150" s="78"/>
      <c r="C1150" s="79"/>
      <c r="D1150" s="95"/>
      <c r="E1150" s="80"/>
      <c r="F1150" s="81"/>
      <c r="G1150" s="82"/>
    </row>
    <row r="1151" spans="2:7">
      <c r="B1151" s="78"/>
      <c r="C1151" s="79"/>
      <c r="D1151" s="95"/>
      <c r="E1151" s="80"/>
      <c r="F1151" s="81"/>
      <c r="G1151" s="82"/>
    </row>
    <row r="1152" spans="2:7">
      <c r="B1152" s="78"/>
      <c r="C1152" s="79"/>
      <c r="D1152" s="95"/>
      <c r="E1152" s="80"/>
      <c r="F1152" s="81"/>
      <c r="G1152" s="82"/>
    </row>
    <row r="1153" spans="2:7">
      <c r="B1153" s="78"/>
      <c r="C1153" s="79"/>
      <c r="D1153" s="95"/>
      <c r="E1153" s="80"/>
      <c r="F1153" s="81"/>
      <c r="G1153" s="82"/>
    </row>
    <row r="1154" spans="2:7">
      <c r="B1154" s="78"/>
      <c r="C1154" s="79"/>
      <c r="D1154" s="95"/>
      <c r="E1154" s="80"/>
      <c r="F1154" s="81"/>
      <c r="G1154" s="82"/>
    </row>
    <row r="1155" spans="2:7">
      <c r="B1155" s="78"/>
      <c r="C1155" s="79"/>
      <c r="D1155" s="95"/>
      <c r="E1155" s="80"/>
      <c r="F1155" s="81"/>
      <c r="G1155" s="82"/>
    </row>
    <row r="1156" spans="2:7">
      <c r="B1156" s="78"/>
      <c r="C1156" s="79"/>
      <c r="D1156" s="95"/>
      <c r="E1156" s="80"/>
      <c r="F1156" s="81"/>
      <c r="G1156" s="82"/>
    </row>
    <row r="1157" spans="2:7">
      <c r="B1157" s="78"/>
      <c r="C1157" s="79"/>
      <c r="D1157" s="95"/>
      <c r="E1157" s="80"/>
      <c r="F1157" s="81"/>
      <c r="G1157" s="82"/>
    </row>
    <row r="1158" spans="2:7">
      <c r="B1158" s="78"/>
      <c r="C1158" s="79"/>
      <c r="D1158" s="95"/>
      <c r="E1158" s="80"/>
      <c r="F1158" s="81"/>
      <c r="G1158" s="82"/>
    </row>
    <row r="1159" spans="2:7">
      <c r="B1159" s="78"/>
      <c r="C1159" s="79"/>
      <c r="D1159" s="95"/>
      <c r="E1159" s="80"/>
      <c r="F1159" s="81"/>
      <c r="G1159" s="82"/>
    </row>
    <row r="1160" spans="2:7">
      <c r="B1160" s="78"/>
      <c r="C1160" s="79"/>
      <c r="D1160" s="95"/>
      <c r="E1160" s="80"/>
      <c r="F1160" s="81"/>
      <c r="G1160" s="82"/>
    </row>
    <row r="1161" spans="2:7">
      <c r="B1161" s="78"/>
      <c r="C1161" s="79"/>
      <c r="D1161" s="95"/>
      <c r="E1161" s="80"/>
      <c r="F1161" s="81"/>
      <c r="G1161" s="82"/>
    </row>
    <row r="1162" spans="2:7">
      <c r="B1162" s="78"/>
      <c r="C1162" s="79"/>
      <c r="D1162" s="95"/>
      <c r="E1162" s="80"/>
      <c r="F1162" s="81"/>
      <c r="G1162" s="82"/>
    </row>
    <row r="1163" spans="2:7">
      <c r="B1163" s="78"/>
      <c r="C1163" s="79"/>
      <c r="D1163" s="95"/>
      <c r="E1163" s="80"/>
      <c r="F1163" s="81"/>
      <c r="G1163" s="82"/>
    </row>
    <row r="1164" spans="2:7">
      <c r="B1164" s="78"/>
      <c r="C1164" s="79"/>
      <c r="D1164" s="95"/>
      <c r="E1164" s="80"/>
      <c r="F1164" s="81"/>
      <c r="G1164" s="82"/>
    </row>
    <row r="1165" spans="2:7">
      <c r="B1165" s="78"/>
      <c r="C1165" s="79"/>
      <c r="D1165" s="95"/>
      <c r="E1165" s="80"/>
      <c r="F1165" s="81"/>
      <c r="G1165" s="82"/>
    </row>
    <row r="1166" spans="2:7">
      <c r="B1166" s="78"/>
      <c r="C1166" s="79"/>
      <c r="D1166" s="95"/>
      <c r="E1166" s="80"/>
      <c r="F1166" s="81"/>
      <c r="G1166" s="82"/>
    </row>
    <row r="1167" spans="2:7">
      <c r="B1167" s="78"/>
      <c r="C1167" s="79"/>
      <c r="D1167" s="95"/>
      <c r="E1167" s="80"/>
      <c r="F1167" s="81"/>
      <c r="G1167" s="82"/>
    </row>
    <row r="1168" spans="2:7">
      <c r="B1168" s="78"/>
      <c r="C1168" s="79"/>
      <c r="D1168" s="95"/>
      <c r="E1168" s="80"/>
      <c r="F1168" s="81"/>
      <c r="G1168" s="82"/>
    </row>
    <row r="1169" spans="2:7">
      <c r="B1169" s="78"/>
      <c r="C1169" s="79"/>
      <c r="D1169" s="95"/>
      <c r="E1169" s="80"/>
      <c r="F1169" s="81"/>
      <c r="G1169" s="82"/>
    </row>
    <row r="1170" spans="2:7">
      <c r="B1170" s="78"/>
      <c r="C1170" s="79"/>
      <c r="D1170" s="95"/>
      <c r="E1170" s="80"/>
      <c r="F1170" s="81"/>
      <c r="G1170" s="82"/>
    </row>
    <row r="1171" spans="2:7">
      <c r="B1171" s="78"/>
      <c r="C1171" s="79"/>
      <c r="D1171" s="95"/>
      <c r="E1171" s="80"/>
      <c r="F1171" s="81"/>
      <c r="G1171" s="82"/>
    </row>
    <row r="1172" spans="2:7">
      <c r="B1172" s="78"/>
      <c r="C1172" s="79"/>
      <c r="D1172" s="95"/>
      <c r="E1172" s="80"/>
      <c r="F1172" s="81"/>
      <c r="G1172" s="82"/>
    </row>
    <row r="1173" spans="2:7">
      <c r="B1173" s="78"/>
      <c r="C1173" s="79"/>
      <c r="D1173" s="95"/>
      <c r="E1173" s="80"/>
      <c r="F1173" s="81"/>
      <c r="G1173" s="82"/>
    </row>
    <row r="1174" spans="2:7">
      <c r="B1174" s="78"/>
      <c r="C1174" s="79"/>
      <c r="D1174" s="95"/>
      <c r="E1174" s="80"/>
      <c r="F1174" s="81"/>
      <c r="G1174" s="82"/>
    </row>
    <row r="1175" spans="2:7">
      <c r="B1175" s="78"/>
      <c r="C1175" s="79"/>
      <c r="D1175" s="95"/>
      <c r="E1175" s="80"/>
      <c r="F1175" s="81"/>
      <c r="G1175" s="82"/>
    </row>
    <row r="1176" spans="2:7">
      <c r="B1176" s="78"/>
      <c r="C1176" s="79"/>
      <c r="D1176" s="95"/>
      <c r="E1176" s="80"/>
      <c r="F1176" s="81"/>
      <c r="G1176" s="82"/>
    </row>
    <row r="1177" spans="2:7">
      <c r="B1177" s="78"/>
      <c r="C1177" s="79"/>
      <c r="D1177" s="95"/>
      <c r="E1177" s="80"/>
      <c r="F1177" s="81"/>
      <c r="G1177" s="82"/>
    </row>
    <row r="1178" spans="2:7">
      <c r="B1178" s="78"/>
      <c r="C1178" s="79"/>
      <c r="D1178" s="95"/>
      <c r="E1178" s="80"/>
      <c r="F1178" s="81"/>
      <c r="G1178" s="82"/>
    </row>
    <row r="1179" spans="2:7">
      <c r="B1179" s="78"/>
      <c r="C1179" s="79"/>
      <c r="D1179" s="95"/>
      <c r="E1179" s="80"/>
      <c r="F1179" s="81"/>
      <c r="G1179" s="82"/>
    </row>
    <row r="1180" spans="2:7">
      <c r="B1180" s="78"/>
      <c r="C1180" s="79"/>
      <c r="D1180" s="95"/>
      <c r="E1180" s="80"/>
      <c r="F1180" s="81"/>
      <c r="G1180" s="82"/>
    </row>
    <row r="1181" spans="2:7">
      <c r="B1181" s="78"/>
      <c r="C1181" s="79"/>
      <c r="D1181" s="95"/>
      <c r="E1181" s="80"/>
      <c r="F1181" s="81"/>
      <c r="G1181" s="82"/>
    </row>
    <row r="1182" spans="2:7">
      <c r="B1182" s="78"/>
      <c r="C1182" s="79"/>
      <c r="D1182" s="95"/>
      <c r="E1182" s="80"/>
      <c r="F1182" s="81"/>
      <c r="G1182" s="82"/>
    </row>
    <row r="1183" spans="2:7">
      <c r="B1183" s="78"/>
      <c r="C1183" s="79"/>
      <c r="D1183" s="95"/>
      <c r="E1183" s="80"/>
      <c r="F1183" s="81"/>
      <c r="G1183" s="82"/>
    </row>
    <row r="1184" spans="2:7">
      <c r="B1184" s="78"/>
      <c r="C1184" s="79"/>
      <c r="D1184" s="95"/>
      <c r="E1184" s="80"/>
      <c r="F1184" s="81"/>
      <c r="G1184" s="82"/>
    </row>
    <row r="1185" spans="2:7">
      <c r="B1185" s="78"/>
      <c r="C1185" s="79"/>
      <c r="D1185" s="95"/>
      <c r="E1185" s="80"/>
      <c r="F1185" s="81"/>
      <c r="G1185" s="82"/>
    </row>
    <row r="1186" spans="2:7">
      <c r="B1186" s="78"/>
      <c r="C1186" s="79"/>
      <c r="D1186" s="95"/>
      <c r="E1186" s="80"/>
      <c r="F1186" s="81"/>
      <c r="G1186" s="82"/>
    </row>
    <row r="1187" spans="2:7">
      <c r="B1187" s="78"/>
      <c r="C1187" s="79"/>
      <c r="D1187" s="95"/>
      <c r="E1187" s="80"/>
      <c r="F1187" s="81"/>
      <c r="G1187" s="82"/>
    </row>
    <row r="1188" spans="2:7">
      <c r="B1188" s="78"/>
      <c r="C1188" s="79"/>
      <c r="D1188" s="95"/>
      <c r="E1188" s="80"/>
      <c r="F1188" s="81"/>
      <c r="G1188" s="82"/>
    </row>
    <row r="1189" spans="2:7">
      <c r="B1189" s="78"/>
      <c r="C1189" s="79"/>
      <c r="D1189" s="95"/>
      <c r="E1189" s="80"/>
      <c r="F1189" s="81"/>
      <c r="G1189" s="82"/>
    </row>
    <row r="1190" spans="2:7">
      <c r="B1190" s="78"/>
      <c r="C1190" s="79"/>
      <c r="D1190" s="95"/>
      <c r="E1190" s="80"/>
      <c r="F1190" s="81"/>
      <c r="G1190" s="82"/>
    </row>
    <row r="1191" spans="2:7">
      <c r="B1191" s="78"/>
      <c r="C1191" s="79"/>
      <c r="D1191" s="95"/>
      <c r="E1191" s="80"/>
      <c r="F1191" s="81"/>
      <c r="G1191" s="82"/>
    </row>
    <row r="1192" spans="2:7">
      <c r="B1192" s="78"/>
      <c r="C1192" s="79"/>
      <c r="D1192" s="95"/>
      <c r="E1192" s="80"/>
      <c r="F1192" s="81"/>
      <c r="G1192" s="82"/>
    </row>
    <row r="1193" spans="2:7">
      <c r="B1193" s="78"/>
      <c r="C1193" s="79"/>
      <c r="D1193" s="95"/>
      <c r="E1193" s="80"/>
      <c r="F1193" s="81"/>
      <c r="G1193" s="82"/>
    </row>
    <row r="1194" spans="2:7">
      <c r="B1194" s="78"/>
      <c r="C1194" s="79"/>
      <c r="D1194" s="95"/>
      <c r="E1194" s="80"/>
      <c r="F1194" s="81"/>
      <c r="G1194" s="82"/>
    </row>
    <row r="1195" spans="2:7">
      <c r="B1195" s="78"/>
      <c r="C1195" s="79"/>
      <c r="D1195" s="95"/>
      <c r="E1195" s="80"/>
      <c r="F1195" s="81"/>
      <c r="G1195" s="82"/>
    </row>
    <row r="1196" spans="2:7">
      <c r="B1196" s="78"/>
      <c r="C1196" s="79"/>
      <c r="D1196" s="95"/>
      <c r="E1196" s="80"/>
      <c r="F1196" s="81"/>
      <c r="G1196" s="82"/>
    </row>
    <row r="1197" spans="2:7">
      <c r="B1197" s="78"/>
      <c r="C1197" s="79"/>
      <c r="D1197" s="95"/>
      <c r="E1197" s="80"/>
      <c r="F1197" s="81"/>
      <c r="G1197" s="82"/>
    </row>
    <row r="1198" spans="2:7">
      <c r="B1198" s="78"/>
      <c r="C1198" s="79"/>
      <c r="D1198" s="95"/>
      <c r="E1198" s="80"/>
      <c r="F1198" s="81"/>
      <c r="G1198" s="82"/>
    </row>
    <row r="1199" spans="2:7">
      <c r="B1199" s="78"/>
      <c r="C1199" s="79"/>
      <c r="D1199" s="95"/>
      <c r="E1199" s="80"/>
      <c r="F1199" s="81"/>
      <c r="G1199" s="82"/>
    </row>
    <row r="1200" spans="2:7">
      <c r="B1200" s="78"/>
      <c r="C1200" s="79"/>
      <c r="D1200" s="95"/>
      <c r="E1200" s="80"/>
      <c r="F1200" s="81"/>
      <c r="G1200" s="82"/>
    </row>
    <row r="1201" spans="2:7">
      <c r="B1201" s="78"/>
      <c r="C1201" s="79"/>
      <c r="D1201" s="95"/>
      <c r="E1201" s="80"/>
      <c r="F1201" s="81"/>
      <c r="G1201" s="82"/>
    </row>
    <row r="1202" spans="2:7">
      <c r="B1202" s="78"/>
      <c r="C1202" s="79"/>
      <c r="D1202" s="95"/>
      <c r="E1202" s="80"/>
      <c r="F1202" s="81"/>
      <c r="G1202" s="82"/>
    </row>
    <row r="1203" spans="2:7">
      <c r="B1203" s="78"/>
      <c r="C1203" s="79"/>
      <c r="D1203" s="95"/>
      <c r="E1203" s="80"/>
      <c r="F1203" s="81"/>
      <c r="G1203" s="82"/>
    </row>
    <row r="1204" spans="2:7">
      <c r="B1204" s="78"/>
      <c r="C1204" s="79"/>
      <c r="D1204" s="95"/>
      <c r="E1204" s="80"/>
      <c r="F1204" s="81"/>
      <c r="G1204" s="82"/>
    </row>
    <row r="1205" spans="2:7">
      <c r="B1205" s="78"/>
      <c r="C1205" s="79"/>
      <c r="D1205" s="95"/>
      <c r="E1205" s="80"/>
      <c r="F1205" s="81"/>
      <c r="G1205" s="82"/>
    </row>
    <row r="1206" spans="2:7">
      <c r="B1206" s="78"/>
      <c r="C1206" s="79"/>
      <c r="D1206" s="95"/>
      <c r="E1206" s="80"/>
      <c r="F1206" s="81"/>
      <c r="G1206" s="82"/>
    </row>
    <row r="1207" spans="2:7">
      <c r="B1207" s="78"/>
      <c r="C1207" s="79"/>
      <c r="D1207" s="95"/>
      <c r="E1207" s="80"/>
      <c r="F1207" s="81"/>
      <c r="G1207" s="82"/>
    </row>
    <row r="1208" spans="2:7">
      <c r="B1208" s="78"/>
      <c r="C1208" s="79"/>
      <c r="D1208" s="95"/>
      <c r="E1208" s="80"/>
      <c r="F1208" s="81"/>
      <c r="G1208" s="82"/>
    </row>
    <row r="1209" spans="2:7">
      <c r="B1209" s="78"/>
      <c r="C1209" s="79"/>
      <c r="D1209" s="95"/>
      <c r="E1209" s="80"/>
      <c r="F1209" s="81"/>
      <c r="G1209" s="82"/>
    </row>
    <row r="1210" spans="2:7">
      <c r="B1210" s="78"/>
      <c r="C1210" s="79"/>
      <c r="D1210" s="95"/>
      <c r="E1210" s="80"/>
      <c r="F1210" s="81"/>
      <c r="G1210" s="82"/>
    </row>
    <row r="1211" spans="2:7">
      <c r="B1211" s="78"/>
      <c r="C1211" s="79"/>
      <c r="D1211" s="95"/>
      <c r="E1211" s="80"/>
      <c r="F1211" s="81"/>
      <c r="G1211" s="82"/>
    </row>
    <row r="1212" spans="2:7">
      <c r="B1212" s="78"/>
      <c r="C1212" s="79"/>
      <c r="D1212" s="95"/>
      <c r="E1212" s="80"/>
      <c r="F1212" s="81"/>
      <c r="G1212" s="82"/>
    </row>
    <row r="1213" spans="2:7">
      <c r="B1213" s="78"/>
      <c r="C1213" s="79"/>
      <c r="D1213" s="95"/>
      <c r="E1213" s="80"/>
      <c r="F1213" s="81"/>
      <c r="G1213" s="82"/>
    </row>
    <row r="1214" spans="2:7">
      <c r="B1214" s="78"/>
      <c r="C1214" s="79"/>
      <c r="D1214" s="95"/>
      <c r="E1214" s="80"/>
      <c r="F1214" s="81"/>
      <c r="G1214" s="82"/>
    </row>
    <row r="1215" spans="2:7">
      <c r="B1215" s="78"/>
      <c r="C1215" s="79"/>
      <c r="D1215" s="95"/>
      <c r="E1215" s="80"/>
      <c r="F1215" s="81"/>
      <c r="G1215" s="82"/>
    </row>
    <row r="1216" spans="2:7">
      <c r="B1216" s="78"/>
      <c r="C1216" s="79"/>
      <c r="D1216" s="95"/>
      <c r="E1216" s="80"/>
      <c r="F1216" s="81"/>
      <c r="G1216" s="82"/>
    </row>
    <row r="1217" spans="2:7">
      <c r="B1217" s="78"/>
      <c r="C1217" s="79"/>
      <c r="D1217" s="95"/>
      <c r="E1217" s="80"/>
      <c r="F1217" s="81"/>
      <c r="G1217" s="82"/>
    </row>
    <row r="1218" spans="2:7">
      <c r="B1218" s="78"/>
      <c r="C1218" s="79"/>
      <c r="D1218" s="95"/>
      <c r="E1218" s="80"/>
      <c r="F1218" s="81"/>
      <c r="G1218" s="82"/>
    </row>
    <row r="1219" spans="2:7">
      <c r="B1219" s="78"/>
      <c r="C1219" s="79"/>
      <c r="D1219" s="95"/>
      <c r="E1219" s="80"/>
      <c r="F1219" s="81"/>
      <c r="G1219" s="82"/>
    </row>
    <row r="1220" spans="2:7">
      <c r="B1220" s="78"/>
      <c r="C1220" s="79"/>
      <c r="D1220" s="95"/>
      <c r="E1220" s="80"/>
      <c r="F1220" s="81"/>
      <c r="G1220" s="82"/>
    </row>
    <row r="1221" spans="2:7">
      <c r="B1221" s="78"/>
      <c r="C1221" s="79"/>
      <c r="D1221" s="95"/>
      <c r="E1221" s="80"/>
      <c r="F1221" s="81"/>
      <c r="G1221" s="82"/>
    </row>
    <row r="1222" spans="2:7">
      <c r="B1222" s="78"/>
      <c r="C1222" s="79"/>
      <c r="D1222" s="95"/>
      <c r="E1222" s="80"/>
      <c r="F1222" s="81"/>
      <c r="G1222" s="82"/>
    </row>
    <row r="1223" spans="2:7">
      <c r="B1223" s="78"/>
      <c r="C1223" s="79"/>
      <c r="D1223" s="95"/>
      <c r="E1223" s="80"/>
      <c r="F1223" s="81"/>
      <c r="G1223" s="82"/>
    </row>
    <row r="1224" spans="2:7">
      <c r="B1224" s="78"/>
      <c r="C1224" s="79"/>
      <c r="D1224" s="95"/>
      <c r="E1224" s="80"/>
      <c r="F1224" s="81"/>
      <c r="G1224" s="82"/>
    </row>
    <row r="1225" spans="2:7">
      <c r="B1225" s="78"/>
      <c r="C1225" s="79"/>
      <c r="D1225" s="95"/>
      <c r="E1225" s="80"/>
      <c r="F1225" s="81"/>
      <c r="G1225" s="82"/>
    </row>
    <row r="1226" spans="2:7">
      <c r="B1226" s="78"/>
      <c r="C1226" s="79"/>
      <c r="D1226" s="95"/>
      <c r="E1226" s="80"/>
      <c r="F1226" s="81"/>
      <c r="G1226" s="82"/>
    </row>
    <row r="1227" spans="2:7">
      <c r="B1227" s="78"/>
      <c r="C1227" s="79"/>
      <c r="D1227" s="95"/>
      <c r="E1227" s="80"/>
      <c r="F1227" s="81"/>
      <c r="G1227" s="82"/>
    </row>
    <row r="1228" spans="2:7">
      <c r="B1228" s="78"/>
      <c r="C1228" s="79"/>
      <c r="D1228" s="95"/>
      <c r="E1228" s="80"/>
      <c r="F1228" s="81"/>
      <c r="G1228" s="82"/>
    </row>
    <row r="1229" spans="2:7">
      <c r="B1229" s="78"/>
      <c r="C1229" s="79"/>
      <c r="D1229" s="95"/>
      <c r="E1229" s="80"/>
      <c r="F1229" s="81"/>
      <c r="G1229" s="82"/>
    </row>
    <row r="1230" spans="2:7">
      <c r="B1230" s="78"/>
      <c r="C1230" s="79"/>
      <c r="D1230" s="95"/>
      <c r="E1230" s="80"/>
      <c r="F1230" s="81"/>
      <c r="G1230" s="82"/>
    </row>
    <row r="1231" spans="2:7">
      <c r="B1231" s="78"/>
      <c r="C1231" s="79"/>
      <c r="D1231" s="95"/>
      <c r="E1231" s="80"/>
      <c r="F1231" s="81"/>
      <c r="G1231" s="82"/>
    </row>
    <row r="1232" spans="2:7">
      <c r="B1232" s="78"/>
      <c r="C1232" s="79"/>
      <c r="D1232" s="95"/>
      <c r="E1232" s="80"/>
      <c r="F1232" s="81"/>
      <c r="G1232" s="82"/>
    </row>
    <row r="1233" spans="2:7">
      <c r="B1233" s="78"/>
      <c r="C1233" s="79"/>
      <c r="D1233" s="95"/>
      <c r="E1233" s="80"/>
      <c r="F1233" s="81"/>
      <c r="G1233" s="82"/>
    </row>
    <row r="1234" spans="2:7">
      <c r="B1234" s="78"/>
      <c r="C1234" s="79"/>
      <c r="D1234" s="95"/>
      <c r="E1234" s="80"/>
      <c r="F1234" s="81"/>
      <c r="G1234" s="82"/>
    </row>
    <row r="1235" spans="2:7">
      <c r="B1235" s="78"/>
      <c r="C1235" s="79"/>
      <c r="D1235" s="95"/>
      <c r="E1235" s="80"/>
      <c r="F1235" s="81"/>
      <c r="G1235" s="82"/>
    </row>
    <row r="1236" spans="2:7">
      <c r="B1236" s="78"/>
      <c r="C1236" s="79"/>
      <c r="D1236" s="95"/>
      <c r="E1236" s="80"/>
      <c r="F1236" s="81"/>
      <c r="G1236" s="82"/>
    </row>
    <row r="1237" spans="2:7">
      <c r="B1237" s="78"/>
      <c r="C1237" s="79"/>
      <c r="D1237" s="95"/>
      <c r="E1237" s="80"/>
      <c r="F1237" s="81"/>
      <c r="G1237" s="82"/>
    </row>
    <row r="1238" spans="2:7">
      <c r="B1238" s="78"/>
      <c r="C1238" s="79"/>
      <c r="D1238" s="95"/>
      <c r="E1238" s="80"/>
      <c r="F1238" s="81"/>
      <c r="G1238" s="82"/>
    </row>
    <row r="1239" spans="2:7">
      <c r="B1239" s="78"/>
      <c r="C1239" s="79"/>
      <c r="D1239" s="95"/>
      <c r="E1239" s="80"/>
      <c r="F1239" s="81"/>
      <c r="G1239" s="82"/>
    </row>
    <row r="1240" spans="2:7">
      <c r="B1240" s="78"/>
      <c r="C1240" s="79"/>
      <c r="D1240" s="95"/>
      <c r="E1240" s="80"/>
      <c r="F1240" s="81"/>
      <c r="G1240" s="82"/>
    </row>
    <row r="1241" spans="2:7">
      <c r="B1241" s="78"/>
      <c r="C1241" s="79"/>
      <c r="D1241" s="95"/>
      <c r="E1241" s="80"/>
      <c r="F1241" s="81"/>
      <c r="G1241" s="82"/>
    </row>
    <row r="1242" spans="2:7">
      <c r="B1242" s="78"/>
      <c r="C1242" s="79"/>
      <c r="D1242" s="95"/>
      <c r="E1242" s="80"/>
      <c r="F1242" s="81"/>
      <c r="G1242" s="82"/>
    </row>
    <row r="1243" spans="2:7">
      <c r="B1243" s="78"/>
      <c r="C1243" s="79"/>
      <c r="D1243" s="95"/>
      <c r="E1243" s="80"/>
      <c r="F1243" s="81"/>
      <c r="G1243" s="82"/>
    </row>
    <row r="1244" spans="2:7">
      <c r="B1244" s="78"/>
      <c r="C1244" s="79"/>
      <c r="D1244" s="95"/>
      <c r="E1244" s="80"/>
      <c r="F1244" s="81"/>
      <c r="G1244" s="82"/>
    </row>
    <row r="1245" spans="2:7">
      <c r="B1245" s="78"/>
      <c r="C1245" s="79"/>
      <c r="D1245" s="95"/>
      <c r="E1245" s="80"/>
      <c r="F1245" s="81"/>
      <c r="G1245" s="82"/>
    </row>
    <row r="1246" spans="2:7">
      <c r="B1246" s="78"/>
      <c r="C1246" s="79"/>
      <c r="D1246" s="95"/>
      <c r="E1246" s="80"/>
      <c r="F1246" s="81"/>
      <c r="G1246" s="82"/>
    </row>
    <row r="1247" spans="2:7">
      <c r="B1247" s="78"/>
      <c r="C1247" s="79"/>
      <c r="D1247" s="95"/>
      <c r="E1247" s="80"/>
      <c r="F1247" s="81"/>
      <c r="G1247" s="82"/>
    </row>
    <row r="1248" spans="2:7">
      <c r="B1248" s="78"/>
      <c r="C1248" s="79"/>
      <c r="D1248" s="95"/>
      <c r="E1248" s="80"/>
      <c r="F1248" s="81"/>
      <c r="G1248" s="82"/>
    </row>
    <row r="1249" spans="2:7">
      <c r="B1249" s="78"/>
      <c r="C1249" s="79"/>
      <c r="D1249" s="95"/>
      <c r="E1249" s="80"/>
      <c r="F1249" s="81"/>
      <c r="G1249" s="82"/>
    </row>
    <row r="1250" spans="2:7">
      <c r="B1250" s="78"/>
      <c r="C1250" s="79"/>
      <c r="D1250" s="95"/>
      <c r="E1250" s="80"/>
      <c r="F1250" s="81"/>
      <c r="G1250" s="82"/>
    </row>
    <row r="1251" spans="2:7">
      <c r="B1251" s="78"/>
      <c r="C1251" s="79"/>
      <c r="D1251" s="95"/>
      <c r="E1251" s="80"/>
      <c r="F1251" s="81"/>
      <c r="G1251" s="82"/>
    </row>
    <row r="1252" spans="2:7">
      <c r="B1252" s="78"/>
      <c r="C1252" s="79"/>
      <c r="D1252" s="95"/>
      <c r="E1252" s="80"/>
      <c r="F1252" s="81"/>
      <c r="G1252" s="82"/>
    </row>
    <row r="1253" spans="2:7">
      <c r="B1253" s="78"/>
      <c r="C1253" s="79"/>
      <c r="D1253" s="95"/>
      <c r="E1253" s="80"/>
      <c r="F1253" s="81"/>
      <c r="G1253" s="82"/>
    </row>
    <row r="1254" spans="2:7">
      <c r="B1254" s="78"/>
      <c r="C1254" s="79"/>
      <c r="D1254" s="95"/>
      <c r="E1254" s="80"/>
      <c r="F1254" s="81"/>
      <c r="G1254" s="82"/>
    </row>
    <row r="1255" spans="2:7">
      <c r="B1255" s="78"/>
      <c r="C1255" s="79"/>
      <c r="D1255" s="95"/>
      <c r="E1255" s="80"/>
      <c r="F1255" s="81"/>
      <c r="G1255" s="82"/>
    </row>
    <row r="1256" spans="2:7">
      <c r="B1256" s="78"/>
      <c r="C1256" s="79"/>
      <c r="D1256" s="95"/>
      <c r="E1256" s="80"/>
      <c r="F1256" s="81"/>
      <c r="G1256" s="82"/>
    </row>
    <row r="1257" spans="2:7">
      <c r="B1257" s="78"/>
      <c r="C1257" s="79"/>
      <c r="D1257" s="95"/>
      <c r="E1257" s="80"/>
      <c r="F1257" s="81"/>
      <c r="G1257" s="82"/>
    </row>
    <row r="1258" spans="2:7">
      <c r="B1258" s="78"/>
      <c r="C1258" s="79"/>
      <c r="D1258" s="95"/>
      <c r="E1258" s="80"/>
      <c r="F1258" s="81"/>
      <c r="G1258" s="82"/>
    </row>
    <row r="1259" spans="2:7">
      <c r="B1259" s="78"/>
      <c r="C1259" s="79"/>
      <c r="D1259" s="95"/>
      <c r="E1259" s="80"/>
      <c r="F1259" s="81"/>
      <c r="G1259" s="82"/>
    </row>
    <row r="1260" spans="2:7">
      <c r="B1260" s="78"/>
      <c r="C1260" s="79"/>
      <c r="D1260" s="95"/>
      <c r="E1260" s="80"/>
      <c r="F1260" s="81"/>
      <c r="G1260" s="82"/>
    </row>
    <row r="1261" spans="2:7">
      <c r="B1261" s="78"/>
      <c r="C1261" s="79"/>
      <c r="D1261" s="95"/>
      <c r="E1261" s="80"/>
      <c r="F1261" s="81"/>
      <c r="G1261" s="82"/>
    </row>
    <row r="1262" spans="2:7">
      <c r="B1262" s="78"/>
      <c r="C1262" s="79"/>
      <c r="D1262" s="95"/>
      <c r="E1262" s="80"/>
      <c r="F1262" s="81"/>
      <c r="G1262" s="82"/>
    </row>
    <row r="1263" spans="2:7">
      <c r="B1263" s="78"/>
      <c r="C1263" s="79"/>
      <c r="D1263" s="95"/>
      <c r="E1263" s="80"/>
      <c r="F1263" s="81"/>
      <c r="G1263" s="82"/>
    </row>
    <row r="1264" spans="2:7">
      <c r="B1264" s="78"/>
      <c r="C1264" s="79"/>
      <c r="D1264" s="95"/>
      <c r="E1264" s="80"/>
      <c r="F1264" s="81"/>
      <c r="G1264" s="82"/>
    </row>
    <row r="1265" spans="2:7">
      <c r="B1265" s="78"/>
      <c r="C1265" s="79"/>
      <c r="D1265" s="95"/>
      <c r="E1265" s="80"/>
      <c r="F1265" s="81"/>
      <c r="G1265" s="82"/>
    </row>
    <row r="1266" spans="2:7">
      <c r="B1266" s="78"/>
      <c r="C1266" s="79"/>
      <c r="D1266" s="95"/>
      <c r="E1266" s="80"/>
      <c r="F1266" s="81"/>
      <c r="G1266" s="82"/>
    </row>
    <row r="1267" spans="2:7">
      <c r="B1267" s="78"/>
      <c r="C1267" s="79"/>
      <c r="D1267" s="95"/>
      <c r="E1267" s="80"/>
      <c r="F1267" s="81"/>
      <c r="G1267" s="82"/>
    </row>
    <row r="1268" spans="2:7">
      <c r="B1268" s="78"/>
      <c r="C1268" s="79"/>
      <c r="D1268" s="95"/>
      <c r="E1268" s="80"/>
      <c r="F1268" s="81"/>
      <c r="G1268" s="82"/>
    </row>
    <row r="1269" spans="2:7">
      <c r="B1269" s="78"/>
      <c r="C1269" s="79"/>
      <c r="D1269" s="95"/>
      <c r="E1269" s="80"/>
      <c r="F1269" s="81"/>
      <c r="G1269" s="82"/>
    </row>
    <row r="1270" spans="2:7">
      <c r="B1270" s="78"/>
      <c r="C1270" s="79"/>
      <c r="D1270" s="95"/>
      <c r="E1270" s="80"/>
      <c r="F1270" s="81"/>
      <c r="G1270" s="82"/>
    </row>
    <row r="1271" spans="2:7">
      <c r="B1271" s="78"/>
      <c r="C1271" s="79"/>
      <c r="D1271" s="95"/>
      <c r="E1271" s="80"/>
      <c r="F1271" s="81"/>
      <c r="G1271" s="82"/>
    </row>
    <row r="1272" spans="2:7">
      <c r="B1272" s="78"/>
      <c r="C1272" s="79"/>
      <c r="D1272" s="95"/>
      <c r="E1272" s="80"/>
      <c r="F1272" s="81"/>
      <c r="G1272" s="82"/>
    </row>
    <row r="1273" spans="2:7">
      <c r="B1273" s="78"/>
      <c r="C1273" s="79"/>
      <c r="D1273" s="95"/>
      <c r="E1273" s="80"/>
      <c r="F1273" s="81"/>
      <c r="G1273" s="82"/>
    </row>
    <row r="1274" spans="2:7">
      <c r="B1274" s="78"/>
      <c r="C1274" s="79"/>
      <c r="D1274" s="95"/>
      <c r="E1274" s="80"/>
      <c r="F1274" s="81"/>
      <c r="G1274" s="82"/>
    </row>
    <row r="1275" spans="2:7">
      <c r="B1275" s="78"/>
      <c r="C1275" s="79"/>
      <c r="D1275" s="95"/>
      <c r="E1275" s="80"/>
      <c r="F1275" s="81"/>
      <c r="G1275" s="82"/>
    </row>
    <row r="1276" spans="2:7">
      <c r="B1276" s="78"/>
      <c r="C1276" s="79"/>
      <c r="D1276" s="95"/>
      <c r="E1276" s="80"/>
      <c r="F1276" s="81"/>
      <c r="G1276" s="82"/>
    </row>
    <row r="1277" spans="2:7">
      <c r="B1277" s="78"/>
      <c r="C1277" s="79"/>
      <c r="D1277" s="95"/>
      <c r="E1277" s="80"/>
      <c r="F1277" s="81"/>
      <c r="G1277" s="82"/>
    </row>
    <row r="1278" spans="2:7">
      <c r="B1278" s="78"/>
      <c r="C1278" s="79"/>
      <c r="D1278" s="95"/>
      <c r="E1278" s="80"/>
      <c r="F1278" s="81"/>
      <c r="G1278" s="82"/>
    </row>
    <row r="1279" spans="2:7">
      <c r="B1279" s="78"/>
      <c r="C1279" s="79"/>
      <c r="D1279" s="95"/>
      <c r="E1279" s="80"/>
      <c r="F1279" s="81"/>
      <c r="G1279" s="82"/>
    </row>
    <row r="1280" spans="2:7">
      <c r="B1280" s="78"/>
      <c r="C1280" s="79"/>
      <c r="D1280" s="95"/>
      <c r="E1280" s="80"/>
      <c r="F1280" s="81"/>
      <c r="G1280" s="82"/>
    </row>
    <row r="1281" spans="2:7">
      <c r="B1281" s="78"/>
      <c r="C1281" s="79"/>
      <c r="D1281" s="95"/>
      <c r="E1281" s="80"/>
      <c r="F1281" s="81"/>
      <c r="G1281" s="82"/>
    </row>
    <row r="1282" spans="2:7">
      <c r="B1282" s="78"/>
      <c r="C1282" s="79"/>
      <c r="D1282" s="95"/>
      <c r="E1282" s="80"/>
      <c r="F1282" s="81"/>
      <c r="G1282" s="82"/>
    </row>
    <row r="1283" spans="2:7">
      <c r="B1283" s="78"/>
      <c r="C1283" s="79"/>
      <c r="D1283" s="95"/>
      <c r="E1283" s="80"/>
      <c r="F1283" s="81"/>
      <c r="G1283" s="82"/>
    </row>
    <row r="1284" spans="2:7">
      <c r="B1284" s="78"/>
      <c r="C1284" s="79"/>
      <c r="D1284" s="95"/>
      <c r="E1284" s="80"/>
      <c r="F1284" s="81"/>
      <c r="G1284" s="82"/>
    </row>
    <row r="1285" spans="2:7">
      <c r="B1285" s="78"/>
      <c r="C1285" s="79"/>
      <c r="D1285" s="95"/>
      <c r="E1285" s="80"/>
      <c r="F1285" s="81"/>
      <c r="G1285" s="82"/>
    </row>
    <row r="1286" spans="2:7">
      <c r="B1286" s="78"/>
      <c r="C1286" s="79"/>
      <c r="D1286" s="95"/>
      <c r="E1286" s="80"/>
      <c r="F1286" s="81"/>
      <c r="G1286" s="82"/>
    </row>
    <row r="1287" spans="2:7">
      <c r="B1287" s="78"/>
      <c r="C1287" s="79"/>
      <c r="D1287" s="95"/>
      <c r="E1287" s="80"/>
      <c r="F1287" s="81"/>
      <c r="G1287" s="82"/>
    </row>
    <row r="1288" spans="2:7">
      <c r="B1288" s="78"/>
      <c r="C1288" s="79"/>
      <c r="D1288" s="95"/>
      <c r="E1288" s="80"/>
      <c r="F1288" s="81"/>
      <c r="G1288" s="82"/>
    </row>
    <row r="1289" spans="2:7">
      <c r="B1289" s="78"/>
      <c r="C1289" s="79"/>
      <c r="D1289" s="95"/>
      <c r="E1289" s="80"/>
      <c r="F1289" s="81"/>
      <c r="G1289" s="82"/>
    </row>
    <row r="1290" spans="2:7">
      <c r="B1290" s="78"/>
      <c r="C1290" s="79"/>
      <c r="D1290" s="95"/>
      <c r="E1290" s="80"/>
      <c r="F1290" s="81"/>
      <c r="G1290" s="82"/>
    </row>
    <row r="1291" spans="2:7">
      <c r="B1291" s="78"/>
      <c r="C1291" s="79"/>
      <c r="D1291" s="95"/>
      <c r="E1291" s="80"/>
      <c r="F1291" s="81"/>
      <c r="G1291" s="82"/>
    </row>
    <row r="1292" spans="2:7">
      <c r="B1292" s="78"/>
      <c r="C1292" s="79"/>
      <c r="D1292" s="95"/>
      <c r="E1292" s="80"/>
      <c r="F1292" s="81"/>
      <c r="G1292" s="82"/>
    </row>
    <row r="1293" spans="2:7">
      <c r="B1293" s="78"/>
      <c r="C1293" s="79"/>
      <c r="D1293" s="95"/>
      <c r="E1293" s="80"/>
      <c r="F1293" s="81"/>
      <c r="G1293" s="82"/>
    </row>
    <row r="1294" spans="2:7">
      <c r="B1294" s="78"/>
      <c r="C1294" s="79"/>
      <c r="D1294" s="95"/>
      <c r="E1294" s="80"/>
      <c r="F1294" s="81"/>
      <c r="G1294" s="82"/>
    </row>
    <row r="1295" spans="2:7">
      <c r="B1295" s="78"/>
      <c r="C1295" s="79"/>
      <c r="D1295" s="95"/>
      <c r="E1295" s="80"/>
      <c r="F1295" s="81"/>
      <c r="G1295" s="82"/>
    </row>
    <row r="1296" spans="2:7">
      <c r="B1296" s="78"/>
      <c r="C1296" s="79"/>
      <c r="D1296" s="95"/>
      <c r="E1296" s="80"/>
      <c r="F1296" s="81"/>
      <c r="G1296" s="82"/>
    </row>
    <row r="1297" spans="2:7">
      <c r="B1297" s="78"/>
      <c r="C1297" s="79"/>
      <c r="D1297" s="95"/>
      <c r="E1297" s="80"/>
      <c r="F1297" s="81"/>
      <c r="G1297" s="82"/>
    </row>
    <row r="1298" spans="2:7">
      <c r="B1298" s="78"/>
      <c r="C1298" s="79"/>
      <c r="D1298" s="95"/>
      <c r="E1298" s="80"/>
      <c r="F1298" s="81"/>
      <c r="G1298" s="82"/>
    </row>
    <row r="1299" spans="2:7">
      <c r="B1299" s="78"/>
      <c r="C1299" s="79"/>
      <c r="D1299" s="95"/>
      <c r="E1299" s="80"/>
      <c r="F1299" s="81"/>
      <c r="G1299" s="82"/>
    </row>
    <row r="1300" spans="2:7">
      <c r="B1300" s="78"/>
      <c r="C1300" s="79"/>
      <c r="D1300" s="95"/>
      <c r="E1300" s="80"/>
      <c r="F1300" s="81"/>
      <c r="G1300" s="82"/>
    </row>
    <row r="1301" spans="2:7">
      <c r="B1301" s="78"/>
      <c r="C1301" s="79"/>
      <c r="D1301" s="95"/>
      <c r="E1301" s="80"/>
      <c r="F1301" s="81"/>
      <c r="G1301" s="82"/>
    </row>
    <row r="1302" spans="2:7">
      <c r="B1302" s="78"/>
      <c r="C1302" s="79"/>
      <c r="D1302" s="95"/>
      <c r="E1302" s="80"/>
      <c r="F1302" s="81"/>
      <c r="G1302" s="82"/>
    </row>
    <row r="1303" spans="2:7">
      <c r="B1303" s="78"/>
      <c r="C1303" s="79"/>
      <c r="D1303" s="95"/>
      <c r="E1303" s="80"/>
      <c r="F1303" s="81"/>
      <c r="G1303" s="82"/>
    </row>
    <row r="1304" spans="2:7">
      <c r="B1304" s="78"/>
      <c r="C1304" s="79"/>
      <c r="D1304" s="95"/>
      <c r="E1304" s="80"/>
      <c r="F1304" s="81"/>
      <c r="G1304" s="82"/>
    </row>
    <row r="1305" spans="2:7">
      <c r="B1305" s="78"/>
      <c r="C1305" s="79"/>
      <c r="D1305" s="95"/>
      <c r="E1305" s="80"/>
      <c r="F1305" s="81"/>
      <c r="G1305" s="82"/>
    </row>
    <row r="1306" spans="2:7">
      <c r="B1306" s="78"/>
      <c r="C1306" s="79"/>
      <c r="D1306" s="95"/>
      <c r="E1306" s="80"/>
      <c r="F1306" s="81"/>
      <c r="G1306" s="82"/>
    </row>
    <row r="1307" spans="2:7">
      <c r="B1307" s="78"/>
      <c r="C1307" s="79"/>
      <c r="D1307" s="95"/>
      <c r="E1307" s="80"/>
      <c r="F1307" s="81"/>
      <c r="G1307" s="82"/>
    </row>
    <row r="1308" spans="2:7">
      <c r="B1308" s="78"/>
      <c r="C1308" s="79"/>
      <c r="D1308" s="95"/>
      <c r="E1308" s="80"/>
      <c r="F1308" s="81"/>
      <c r="G1308" s="82"/>
    </row>
    <row r="1309" spans="2:7">
      <c r="B1309" s="78"/>
      <c r="C1309" s="79"/>
      <c r="D1309" s="95"/>
      <c r="E1309" s="80"/>
      <c r="F1309" s="81"/>
      <c r="G1309" s="82"/>
    </row>
    <row r="1310" spans="2:7">
      <c r="B1310" s="78"/>
      <c r="C1310" s="79"/>
      <c r="D1310" s="95"/>
      <c r="E1310" s="80"/>
      <c r="F1310" s="81"/>
      <c r="G1310" s="82"/>
    </row>
    <row r="1311" spans="2:7">
      <c r="B1311" s="78"/>
      <c r="C1311" s="79"/>
      <c r="D1311" s="95"/>
      <c r="E1311" s="80"/>
      <c r="F1311" s="81"/>
      <c r="G1311" s="82"/>
    </row>
    <row r="1312" spans="2:7">
      <c r="B1312" s="78"/>
      <c r="C1312" s="79"/>
      <c r="D1312" s="95"/>
      <c r="E1312" s="80"/>
      <c r="F1312" s="81"/>
      <c r="G1312" s="82"/>
    </row>
    <row r="1313" spans="2:7">
      <c r="B1313" s="78"/>
      <c r="C1313" s="79"/>
      <c r="D1313" s="95"/>
      <c r="E1313" s="80"/>
      <c r="F1313" s="81"/>
      <c r="G1313" s="82"/>
    </row>
    <row r="1314" spans="2:7">
      <c r="B1314" s="78"/>
      <c r="C1314" s="79"/>
      <c r="D1314" s="95"/>
      <c r="E1314" s="80"/>
      <c r="F1314" s="81"/>
      <c r="G1314" s="82"/>
    </row>
    <row r="1315" spans="2:7">
      <c r="B1315" s="78"/>
      <c r="C1315" s="79"/>
      <c r="D1315" s="95"/>
      <c r="E1315" s="80"/>
      <c r="F1315" s="81"/>
      <c r="G1315" s="82"/>
    </row>
    <row r="1316" spans="2:7">
      <c r="B1316" s="78"/>
      <c r="C1316" s="79"/>
      <c r="D1316" s="95"/>
      <c r="E1316" s="80"/>
      <c r="F1316" s="81"/>
      <c r="G1316" s="82"/>
    </row>
    <row r="1317" spans="2:7">
      <c r="B1317" s="78"/>
      <c r="C1317" s="79"/>
      <c r="D1317" s="95"/>
      <c r="E1317" s="80"/>
      <c r="F1317" s="81"/>
      <c r="G1317" s="82"/>
    </row>
    <row r="1318" spans="2:7">
      <c r="B1318" s="78"/>
      <c r="C1318" s="79"/>
      <c r="D1318" s="95"/>
      <c r="E1318" s="80"/>
      <c r="F1318" s="81"/>
      <c r="G1318" s="82"/>
    </row>
    <row r="1319" spans="2:7">
      <c r="B1319" s="78"/>
      <c r="C1319" s="79"/>
      <c r="D1319" s="95"/>
      <c r="E1319" s="80"/>
      <c r="F1319" s="81"/>
      <c r="G1319" s="82"/>
    </row>
    <row r="1320" spans="2:7">
      <c r="B1320" s="78"/>
      <c r="C1320" s="79"/>
      <c r="D1320" s="95"/>
      <c r="E1320" s="80"/>
      <c r="F1320" s="81"/>
      <c r="G1320" s="82"/>
    </row>
    <row r="1321" spans="2:7">
      <c r="B1321" s="78"/>
      <c r="C1321" s="79"/>
      <c r="D1321" s="95"/>
      <c r="E1321" s="80"/>
      <c r="F1321" s="81"/>
      <c r="G1321" s="82"/>
    </row>
    <row r="1322" spans="2:7">
      <c r="B1322" s="78"/>
      <c r="C1322" s="79"/>
      <c r="D1322" s="95"/>
      <c r="E1322" s="80"/>
      <c r="F1322" s="81"/>
      <c r="G1322" s="82"/>
    </row>
    <row r="1323" spans="2:7">
      <c r="B1323" s="78"/>
      <c r="C1323" s="79"/>
      <c r="D1323" s="95"/>
      <c r="E1323" s="80"/>
      <c r="F1323" s="81"/>
      <c r="G1323" s="82"/>
    </row>
    <row r="1324" spans="2:7">
      <c r="B1324" s="78"/>
      <c r="C1324" s="79"/>
      <c r="D1324" s="95"/>
      <c r="E1324" s="80"/>
      <c r="F1324" s="81"/>
      <c r="G1324" s="82"/>
    </row>
    <row r="1325" spans="2:7">
      <c r="B1325" s="78"/>
      <c r="C1325" s="79"/>
      <c r="D1325" s="95"/>
      <c r="E1325" s="80"/>
      <c r="F1325" s="81"/>
      <c r="G1325" s="82"/>
    </row>
    <row r="1326" spans="2:7">
      <c r="B1326" s="78"/>
      <c r="C1326" s="79"/>
      <c r="D1326" s="95"/>
      <c r="E1326" s="80"/>
      <c r="F1326" s="81"/>
      <c r="G1326" s="82"/>
    </row>
    <row r="1327" spans="2:7">
      <c r="B1327" s="78"/>
      <c r="C1327" s="79"/>
      <c r="D1327" s="95"/>
      <c r="E1327" s="80"/>
      <c r="F1327" s="81"/>
      <c r="G1327" s="82"/>
    </row>
    <row r="1328" spans="2:7">
      <c r="B1328" s="78"/>
      <c r="C1328" s="79"/>
      <c r="D1328" s="95"/>
      <c r="E1328" s="80"/>
      <c r="F1328" s="81"/>
      <c r="G1328" s="82"/>
    </row>
    <row r="1329" spans="2:7">
      <c r="B1329" s="78"/>
      <c r="C1329" s="79"/>
      <c r="D1329" s="95"/>
      <c r="E1329" s="80"/>
      <c r="F1329" s="81"/>
      <c r="G1329" s="82"/>
    </row>
    <row r="1330" spans="2:7">
      <c r="B1330" s="78"/>
      <c r="C1330" s="79"/>
      <c r="D1330" s="95"/>
      <c r="E1330" s="80"/>
      <c r="F1330" s="81"/>
      <c r="G1330" s="82"/>
    </row>
    <row r="1331" spans="2:7">
      <c r="B1331" s="78"/>
      <c r="C1331" s="79"/>
      <c r="D1331" s="95"/>
      <c r="E1331" s="80"/>
      <c r="F1331" s="81"/>
      <c r="G1331" s="82"/>
    </row>
    <row r="1332" spans="2:7">
      <c r="B1332" s="78"/>
      <c r="C1332" s="79"/>
      <c r="D1332" s="95"/>
      <c r="E1332" s="80"/>
      <c r="F1332" s="81"/>
      <c r="G1332" s="82"/>
    </row>
    <row r="1333" spans="2:7">
      <c r="B1333" s="78"/>
      <c r="C1333" s="79"/>
      <c r="D1333" s="95"/>
      <c r="E1333" s="80"/>
      <c r="F1333" s="81"/>
      <c r="G1333" s="82"/>
    </row>
    <row r="1334" spans="2:7">
      <c r="B1334" s="78"/>
      <c r="C1334" s="79"/>
      <c r="D1334" s="95"/>
      <c r="E1334" s="80"/>
      <c r="F1334" s="81"/>
      <c r="G1334" s="82"/>
    </row>
    <row r="1335" spans="2:7">
      <c r="B1335" s="78"/>
      <c r="C1335" s="79"/>
      <c r="D1335" s="95"/>
      <c r="E1335" s="80"/>
      <c r="F1335" s="81"/>
      <c r="G1335" s="82"/>
    </row>
    <row r="1336" spans="2:7">
      <c r="B1336" s="78"/>
      <c r="C1336" s="79"/>
      <c r="D1336" s="95"/>
      <c r="E1336" s="80"/>
      <c r="F1336" s="81"/>
      <c r="G1336" s="82"/>
    </row>
    <row r="1337" spans="2:7">
      <c r="B1337" s="78"/>
      <c r="C1337" s="79"/>
      <c r="D1337" s="95"/>
      <c r="E1337" s="80"/>
      <c r="F1337" s="81"/>
      <c r="G1337" s="82"/>
    </row>
    <row r="1338" spans="2:7">
      <c r="B1338" s="78"/>
      <c r="C1338" s="79"/>
      <c r="D1338" s="95"/>
      <c r="E1338" s="80"/>
      <c r="F1338" s="81"/>
      <c r="G1338" s="82"/>
    </row>
    <row r="1339" spans="2:7">
      <c r="B1339" s="78"/>
      <c r="C1339" s="79"/>
      <c r="D1339" s="95"/>
      <c r="E1339" s="80"/>
      <c r="F1339" s="81"/>
      <c r="G1339" s="82"/>
    </row>
    <row r="1340" spans="2:7">
      <c r="B1340" s="78"/>
      <c r="C1340" s="79"/>
      <c r="D1340" s="95"/>
      <c r="E1340" s="80"/>
      <c r="F1340" s="81"/>
      <c r="G1340" s="82"/>
    </row>
    <row r="1341" spans="2:7">
      <c r="B1341" s="78"/>
      <c r="C1341" s="79"/>
      <c r="D1341" s="95"/>
      <c r="E1341" s="80"/>
      <c r="F1341" s="81"/>
      <c r="G1341" s="82"/>
    </row>
    <row r="1342" spans="2:7">
      <c r="B1342" s="78"/>
      <c r="C1342" s="79"/>
      <c r="D1342" s="95"/>
      <c r="E1342" s="80"/>
      <c r="F1342" s="81"/>
      <c r="G1342" s="82"/>
    </row>
    <row r="1343" spans="2:7">
      <c r="B1343" s="78"/>
      <c r="C1343" s="79"/>
      <c r="D1343" s="95"/>
      <c r="E1343" s="80"/>
      <c r="F1343" s="81"/>
      <c r="G1343" s="82"/>
    </row>
    <row r="1344" spans="2:7">
      <c r="B1344" s="78"/>
      <c r="C1344" s="79"/>
      <c r="D1344" s="95"/>
      <c r="E1344" s="80"/>
      <c r="F1344" s="81"/>
      <c r="G1344" s="82"/>
    </row>
    <row r="1345" spans="2:7">
      <c r="B1345" s="78"/>
      <c r="C1345" s="79"/>
      <c r="D1345" s="95"/>
      <c r="E1345" s="80"/>
      <c r="F1345" s="81"/>
      <c r="G1345" s="82"/>
    </row>
    <row r="1346" spans="2:7">
      <c r="B1346" s="78"/>
      <c r="C1346" s="79"/>
      <c r="D1346" s="95"/>
      <c r="E1346" s="80"/>
      <c r="F1346" s="81"/>
      <c r="G1346" s="82"/>
    </row>
    <row r="1347" spans="2:7">
      <c r="B1347" s="78"/>
      <c r="C1347" s="79"/>
      <c r="D1347" s="95"/>
      <c r="E1347" s="80"/>
      <c r="F1347" s="81"/>
      <c r="G1347" s="82"/>
    </row>
    <row r="1348" spans="2:7">
      <c r="B1348" s="78"/>
      <c r="C1348" s="79"/>
      <c r="D1348" s="95"/>
      <c r="E1348" s="80"/>
      <c r="F1348" s="81"/>
      <c r="G1348" s="82"/>
    </row>
    <row r="1349" spans="2:7">
      <c r="B1349" s="78"/>
      <c r="C1349" s="79"/>
      <c r="D1349" s="95"/>
      <c r="E1349" s="80"/>
      <c r="F1349" s="81"/>
      <c r="G1349" s="82"/>
    </row>
    <row r="1350" spans="2:7">
      <c r="B1350" s="78"/>
      <c r="C1350" s="79"/>
      <c r="D1350" s="95"/>
      <c r="E1350" s="80"/>
      <c r="F1350" s="81"/>
      <c r="G1350" s="82"/>
    </row>
    <row r="1351" spans="2:7">
      <c r="B1351" s="78"/>
      <c r="C1351" s="79"/>
      <c r="D1351" s="95"/>
      <c r="E1351" s="80"/>
      <c r="F1351" s="81"/>
      <c r="G1351" s="82"/>
    </row>
    <row r="1352" spans="2:7">
      <c r="B1352" s="78"/>
      <c r="C1352" s="79"/>
      <c r="D1352" s="95"/>
      <c r="E1352" s="80"/>
      <c r="F1352" s="81"/>
      <c r="G1352" s="82"/>
    </row>
    <row r="1353" spans="2:7">
      <c r="B1353" s="78"/>
      <c r="C1353" s="79"/>
      <c r="D1353" s="95"/>
      <c r="E1353" s="80"/>
      <c r="F1353" s="81"/>
      <c r="G1353" s="82"/>
    </row>
    <row r="1354" spans="2:7">
      <c r="B1354" s="78"/>
      <c r="C1354" s="79"/>
      <c r="D1354" s="95"/>
      <c r="E1354" s="80"/>
      <c r="F1354" s="81"/>
      <c r="G1354" s="82"/>
    </row>
    <row r="1355" spans="2:7">
      <c r="B1355" s="78"/>
      <c r="C1355" s="79"/>
      <c r="D1355" s="95"/>
      <c r="E1355" s="80"/>
      <c r="F1355" s="81"/>
      <c r="G1355" s="82"/>
    </row>
    <row r="1356" spans="2:7">
      <c r="B1356" s="78"/>
      <c r="C1356" s="79"/>
      <c r="D1356" s="95"/>
      <c r="E1356" s="80"/>
      <c r="F1356" s="81"/>
      <c r="G1356" s="82"/>
    </row>
    <row r="1357" spans="2:7">
      <c r="B1357" s="78"/>
      <c r="C1357" s="79"/>
      <c r="D1357" s="95"/>
      <c r="E1357" s="80"/>
      <c r="F1357" s="81"/>
      <c r="G1357" s="82"/>
    </row>
    <row r="1358" spans="2:7">
      <c r="B1358" s="78"/>
      <c r="C1358" s="79"/>
      <c r="D1358" s="95"/>
      <c r="E1358" s="80"/>
      <c r="F1358" s="81"/>
      <c r="G1358" s="82"/>
    </row>
    <row r="1359" spans="2:7">
      <c r="B1359" s="78"/>
      <c r="C1359" s="79"/>
      <c r="D1359" s="95"/>
      <c r="E1359" s="80"/>
      <c r="F1359" s="81"/>
      <c r="G1359" s="82"/>
    </row>
    <row r="1360" spans="2:7">
      <c r="B1360" s="78"/>
      <c r="C1360" s="79"/>
      <c r="D1360" s="95"/>
      <c r="E1360" s="80"/>
      <c r="F1360" s="81"/>
      <c r="G1360" s="82"/>
    </row>
    <row r="1361" spans="2:7">
      <c r="B1361" s="78"/>
      <c r="C1361" s="79"/>
      <c r="D1361" s="95"/>
      <c r="E1361" s="80"/>
      <c r="F1361" s="81"/>
      <c r="G1361" s="82"/>
    </row>
    <row r="1362" spans="2:7">
      <c r="B1362" s="78"/>
      <c r="C1362" s="79"/>
      <c r="D1362" s="95"/>
      <c r="E1362" s="80"/>
      <c r="F1362" s="81"/>
      <c r="G1362" s="82"/>
    </row>
    <row r="1363" spans="2:7">
      <c r="B1363" s="78"/>
      <c r="C1363" s="79"/>
      <c r="D1363" s="95"/>
      <c r="E1363" s="80"/>
      <c r="F1363" s="81"/>
      <c r="G1363" s="82"/>
    </row>
    <row r="1364" spans="2:7">
      <c r="B1364" s="78"/>
      <c r="C1364" s="79"/>
      <c r="D1364" s="95"/>
      <c r="E1364" s="80"/>
      <c r="F1364" s="81"/>
      <c r="G1364" s="82"/>
    </row>
    <row r="1365" spans="2:7">
      <c r="B1365" s="78"/>
      <c r="C1365" s="79"/>
      <c r="D1365" s="95"/>
      <c r="E1365" s="80"/>
      <c r="F1365" s="81"/>
      <c r="G1365" s="82"/>
    </row>
    <row r="1366" spans="2:7">
      <c r="B1366" s="78"/>
      <c r="C1366" s="79"/>
      <c r="D1366" s="95"/>
      <c r="E1366" s="80"/>
      <c r="F1366" s="81"/>
      <c r="G1366" s="82"/>
    </row>
    <row r="1367" spans="2:7">
      <c r="B1367" s="78"/>
      <c r="C1367" s="79"/>
      <c r="D1367" s="95"/>
      <c r="E1367" s="80"/>
      <c r="F1367" s="81"/>
      <c r="G1367" s="82"/>
    </row>
    <row r="1368" spans="2:7">
      <c r="B1368" s="78"/>
      <c r="C1368" s="79"/>
      <c r="D1368" s="95"/>
      <c r="E1368" s="80"/>
      <c r="F1368" s="81"/>
      <c r="G1368" s="82"/>
    </row>
    <row r="1369" spans="2:7">
      <c r="B1369" s="78"/>
      <c r="C1369" s="79"/>
      <c r="D1369" s="95"/>
      <c r="E1369" s="80"/>
      <c r="F1369" s="81"/>
      <c r="G1369" s="82"/>
    </row>
    <row r="1370" spans="2:7">
      <c r="B1370" s="78"/>
      <c r="C1370" s="79"/>
      <c r="D1370" s="95"/>
      <c r="E1370" s="80"/>
      <c r="F1370" s="81"/>
      <c r="G1370" s="82"/>
    </row>
    <row r="1371" spans="2:7">
      <c r="B1371" s="78"/>
      <c r="C1371" s="79"/>
      <c r="D1371" s="95"/>
      <c r="E1371" s="80"/>
      <c r="F1371" s="81"/>
      <c r="G1371" s="82"/>
    </row>
    <row r="1372" spans="2:7">
      <c r="B1372" s="78"/>
      <c r="C1372" s="79"/>
      <c r="D1372" s="95"/>
      <c r="E1372" s="80"/>
      <c r="F1372" s="81"/>
      <c r="G1372" s="82"/>
    </row>
    <row r="1373" spans="2:7">
      <c r="B1373" s="78"/>
      <c r="C1373" s="79"/>
      <c r="D1373" s="95"/>
      <c r="E1373" s="80"/>
      <c r="F1373" s="81"/>
      <c r="G1373" s="82"/>
    </row>
    <row r="1374" spans="2:7">
      <c r="B1374" s="78"/>
      <c r="C1374" s="79"/>
      <c r="D1374" s="95"/>
      <c r="E1374" s="80"/>
      <c r="F1374" s="81"/>
      <c r="G1374" s="82"/>
    </row>
    <row r="1375" spans="2:7">
      <c r="B1375" s="78"/>
      <c r="C1375" s="79"/>
      <c r="D1375" s="95"/>
      <c r="E1375" s="80"/>
      <c r="F1375" s="81"/>
      <c r="G1375" s="82"/>
    </row>
    <row r="1376" spans="2:7">
      <c r="B1376" s="78"/>
      <c r="C1376" s="79"/>
      <c r="D1376" s="95"/>
      <c r="E1376" s="80"/>
      <c r="F1376" s="81"/>
      <c r="G1376" s="82"/>
    </row>
    <row r="1377" spans="2:7">
      <c r="B1377" s="78"/>
      <c r="C1377" s="79"/>
      <c r="D1377" s="95"/>
      <c r="E1377" s="80"/>
      <c r="F1377" s="81"/>
      <c r="G1377" s="82"/>
    </row>
    <row r="1378" spans="2:7">
      <c r="B1378" s="78"/>
      <c r="C1378" s="79"/>
      <c r="D1378" s="95"/>
      <c r="E1378" s="80"/>
      <c r="F1378" s="81"/>
      <c r="G1378" s="82"/>
    </row>
    <row r="1379" spans="2:7">
      <c r="B1379" s="78"/>
      <c r="C1379" s="79"/>
      <c r="D1379" s="95"/>
      <c r="E1379" s="80"/>
      <c r="F1379" s="81"/>
      <c r="G1379" s="82"/>
    </row>
    <row r="1380" spans="2:7">
      <c r="B1380" s="78"/>
      <c r="C1380" s="79"/>
      <c r="D1380" s="95"/>
      <c r="E1380" s="80"/>
      <c r="F1380" s="81"/>
      <c r="G1380" s="82"/>
    </row>
    <row r="1381" spans="2:7">
      <c r="B1381" s="78"/>
      <c r="C1381" s="79"/>
      <c r="D1381" s="95"/>
      <c r="E1381" s="80"/>
      <c r="F1381" s="81"/>
      <c r="G1381" s="82"/>
    </row>
    <row r="1382" spans="2:7">
      <c r="B1382" s="78"/>
      <c r="C1382" s="79"/>
      <c r="D1382" s="95"/>
      <c r="E1382" s="80"/>
      <c r="F1382" s="81"/>
      <c r="G1382" s="82"/>
    </row>
    <row r="1383" spans="2:7">
      <c r="B1383" s="78"/>
      <c r="C1383" s="79"/>
      <c r="D1383" s="95"/>
      <c r="E1383" s="80"/>
      <c r="F1383" s="81"/>
      <c r="G1383" s="82"/>
    </row>
    <row r="1384" spans="2:7">
      <c r="B1384" s="78"/>
      <c r="C1384" s="79"/>
      <c r="D1384" s="95"/>
      <c r="E1384" s="80"/>
      <c r="F1384" s="81"/>
      <c r="G1384" s="82"/>
    </row>
    <row r="1385" spans="2:7">
      <c r="B1385" s="78"/>
      <c r="C1385" s="79"/>
      <c r="D1385" s="95"/>
      <c r="E1385" s="80"/>
      <c r="F1385" s="81"/>
      <c r="G1385" s="82"/>
    </row>
    <row r="1386" spans="2:7">
      <c r="B1386" s="78"/>
      <c r="C1386" s="79"/>
      <c r="D1386" s="95"/>
      <c r="E1386" s="80"/>
      <c r="F1386" s="81"/>
      <c r="G1386" s="82"/>
    </row>
    <row r="1387" spans="2:7">
      <c r="B1387" s="78"/>
      <c r="C1387" s="79"/>
      <c r="D1387" s="95"/>
      <c r="E1387" s="80"/>
      <c r="F1387" s="81"/>
      <c r="G1387" s="82"/>
    </row>
    <row r="1388" spans="2:7">
      <c r="B1388" s="78"/>
      <c r="C1388" s="79"/>
      <c r="D1388" s="95"/>
      <c r="E1388" s="80"/>
      <c r="F1388" s="81"/>
      <c r="G1388" s="82"/>
    </row>
    <row r="1389" spans="2:7">
      <c r="B1389" s="78"/>
      <c r="C1389" s="79"/>
      <c r="D1389" s="95"/>
      <c r="E1389" s="80"/>
      <c r="F1389" s="81"/>
      <c r="G1389" s="82"/>
    </row>
    <row r="1390" spans="2:7">
      <c r="B1390" s="78"/>
      <c r="C1390" s="79"/>
      <c r="D1390" s="95"/>
      <c r="E1390" s="80"/>
      <c r="F1390" s="81"/>
      <c r="G1390" s="82"/>
    </row>
    <row r="1391" spans="2:7">
      <c r="B1391" s="78"/>
      <c r="C1391" s="79"/>
      <c r="D1391" s="95"/>
      <c r="E1391" s="80"/>
      <c r="F1391" s="81"/>
      <c r="G1391" s="82"/>
    </row>
    <row r="1392" spans="2:7">
      <c r="B1392" s="78"/>
      <c r="C1392" s="79"/>
      <c r="D1392" s="95"/>
      <c r="E1392" s="80"/>
      <c r="F1392" s="81"/>
      <c r="G1392" s="82"/>
    </row>
    <row r="1393" spans="2:7">
      <c r="B1393" s="78"/>
      <c r="C1393" s="79"/>
      <c r="D1393" s="95"/>
      <c r="E1393" s="80"/>
      <c r="F1393" s="81"/>
      <c r="G1393" s="82"/>
    </row>
    <row r="1394" spans="2:7">
      <c r="B1394" s="78"/>
      <c r="C1394" s="79"/>
      <c r="D1394" s="95"/>
      <c r="E1394" s="80"/>
      <c r="F1394" s="81"/>
      <c r="G1394" s="82"/>
    </row>
    <row r="1395" spans="2:7">
      <c r="B1395" s="78"/>
      <c r="C1395" s="79"/>
      <c r="D1395" s="95"/>
      <c r="E1395" s="80"/>
      <c r="F1395" s="81"/>
      <c r="G1395" s="82"/>
    </row>
    <row r="1396" spans="2:7">
      <c r="B1396" s="78"/>
      <c r="C1396" s="79"/>
      <c r="D1396" s="95"/>
      <c r="E1396" s="80"/>
      <c r="F1396" s="81"/>
      <c r="G1396" s="82"/>
    </row>
    <row r="1397" spans="2:7">
      <c r="B1397" s="78"/>
      <c r="C1397" s="79"/>
      <c r="D1397" s="95"/>
      <c r="E1397" s="80"/>
      <c r="F1397" s="81"/>
      <c r="G1397" s="82"/>
    </row>
    <row r="1398" spans="2:7">
      <c r="B1398" s="78"/>
      <c r="C1398" s="79"/>
      <c r="D1398" s="95"/>
      <c r="E1398" s="80"/>
      <c r="F1398" s="81"/>
      <c r="G1398" s="82"/>
    </row>
    <row r="1399" spans="2:7">
      <c r="B1399" s="78"/>
      <c r="C1399" s="79"/>
      <c r="D1399" s="95"/>
      <c r="E1399" s="80"/>
      <c r="F1399" s="81"/>
      <c r="G1399" s="82"/>
    </row>
    <row r="1400" spans="2:7">
      <c r="B1400" s="78"/>
      <c r="C1400" s="79"/>
      <c r="D1400" s="95"/>
      <c r="E1400" s="80"/>
      <c r="F1400" s="81"/>
      <c r="G1400" s="82"/>
    </row>
    <row r="1401" spans="2:7">
      <c r="B1401" s="78"/>
      <c r="C1401" s="79"/>
      <c r="D1401" s="95"/>
      <c r="E1401" s="80"/>
      <c r="F1401" s="81"/>
      <c r="G1401" s="82"/>
    </row>
    <row r="1402" spans="2:7">
      <c r="B1402" s="78"/>
      <c r="C1402" s="79"/>
      <c r="D1402" s="95"/>
      <c r="E1402" s="80"/>
      <c r="F1402" s="81"/>
      <c r="G1402" s="82"/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E44ED-15AF-467A-B12B-E589A2AB9043}">
  <sheetPr codeName="Sheet10">
    <pageSetUpPr fitToPage="1"/>
  </sheetPr>
  <dimension ref="A1:H1402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2.140625" style="36" customWidth="1"/>
    <col min="6" max="6" width="17.28515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  <c r="G7" s="118"/>
    </row>
    <row r="8" spans="1:8" ht="18" customHeight="1">
      <c r="B8" s="3" t="s">
        <v>0</v>
      </c>
      <c r="C8" s="3" t="s">
        <v>1</v>
      </c>
      <c r="D8" s="94" t="s">
        <v>2</v>
      </c>
      <c r="E8" s="13" t="s">
        <v>3</v>
      </c>
      <c r="F8" s="32" t="s">
        <v>4</v>
      </c>
      <c r="G8" s="2" t="s">
        <v>5</v>
      </c>
    </row>
    <row r="9" spans="1:8" s="7" customFormat="1">
      <c r="A9" s="8"/>
      <c r="B9" s="78">
        <v>45229</v>
      </c>
      <c r="C9" s="79">
        <v>45229.383726851855</v>
      </c>
      <c r="D9" s="95">
        <v>376</v>
      </c>
      <c r="E9" s="80">
        <v>5.6150000000000002</v>
      </c>
      <c r="F9" s="81">
        <v>2111.2400000000002</v>
      </c>
      <c r="G9" s="82" t="s">
        <v>8</v>
      </c>
      <c r="H9" s="8"/>
    </row>
    <row r="10" spans="1:8">
      <c r="B10" s="78">
        <v>45229</v>
      </c>
      <c r="C10" s="79">
        <v>45229.383726851855</v>
      </c>
      <c r="D10" s="95">
        <v>746</v>
      </c>
      <c r="E10" s="80">
        <v>5.6150000000000002</v>
      </c>
      <c r="F10" s="81">
        <v>4188.79</v>
      </c>
      <c r="G10" s="82" t="s">
        <v>8</v>
      </c>
    </row>
    <row r="11" spans="1:8">
      <c r="B11" s="78">
        <v>45229</v>
      </c>
      <c r="C11" s="79">
        <v>45229.390173611115</v>
      </c>
      <c r="D11" s="95">
        <v>389</v>
      </c>
      <c r="E11" s="80">
        <v>5.6749999999999998</v>
      </c>
      <c r="F11" s="81">
        <v>2207.5749999999998</v>
      </c>
      <c r="G11" s="82" t="s">
        <v>8</v>
      </c>
    </row>
    <row r="12" spans="1:8">
      <c r="B12" s="78">
        <v>45229</v>
      </c>
      <c r="C12" s="79">
        <v>45229.390173611115</v>
      </c>
      <c r="D12" s="95">
        <v>355</v>
      </c>
      <c r="E12" s="80">
        <v>5.6749999999999998</v>
      </c>
      <c r="F12" s="81">
        <v>2014.625</v>
      </c>
      <c r="G12" s="82" t="s">
        <v>8</v>
      </c>
    </row>
    <row r="13" spans="1:8">
      <c r="B13" s="78">
        <v>45229</v>
      </c>
      <c r="C13" s="79">
        <v>45229.390173611115</v>
      </c>
      <c r="D13" s="95">
        <v>740</v>
      </c>
      <c r="E13" s="80">
        <v>5.6749999999999998</v>
      </c>
      <c r="F13" s="81">
        <v>4199.5</v>
      </c>
      <c r="G13" s="82" t="s">
        <v>8</v>
      </c>
    </row>
    <row r="14" spans="1:8">
      <c r="B14" s="78">
        <v>45229</v>
      </c>
      <c r="C14" s="79">
        <v>45229.390173611115</v>
      </c>
      <c r="D14" s="95">
        <v>949</v>
      </c>
      <c r="E14" s="80">
        <v>5.6749999999999998</v>
      </c>
      <c r="F14" s="81">
        <v>5385.5749999999998</v>
      </c>
      <c r="G14" s="82" t="s">
        <v>8</v>
      </c>
    </row>
    <row r="15" spans="1:8">
      <c r="B15" s="78">
        <v>45229</v>
      </c>
      <c r="C15" s="79">
        <v>45229.391793981478</v>
      </c>
      <c r="D15" s="95">
        <v>1</v>
      </c>
      <c r="E15" s="80">
        <v>5.65</v>
      </c>
      <c r="F15" s="81">
        <v>5.65</v>
      </c>
      <c r="G15" s="82" t="s">
        <v>8</v>
      </c>
    </row>
    <row r="16" spans="1:8">
      <c r="B16" s="78">
        <v>45229</v>
      </c>
      <c r="C16" s="79">
        <v>45229.391793981478</v>
      </c>
      <c r="D16" s="95">
        <v>383</v>
      </c>
      <c r="E16" s="80">
        <v>5.65</v>
      </c>
      <c r="F16" s="81">
        <v>2163.9500000000003</v>
      </c>
      <c r="G16" s="82" t="s">
        <v>8</v>
      </c>
    </row>
    <row r="17" spans="2:7">
      <c r="B17" s="78">
        <v>45229</v>
      </c>
      <c r="C17" s="79">
        <v>45229.395891203705</v>
      </c>
      <c r="D17" s="95">
        <v>360</v>
      </c>
      <c r="E17" s="80">
        <v>5.66</v>
      </c>
      <c r="F17" s="81">
        <v>2037.6000000000001</v>
      </c>
      <c r="G17" s="82" t="s">
        <v>8</v>
      </c>
    </row>
    <row r="18" spans="2:7">
      <c r="B18" s="78">
        <v>45229</v>
      </c>
      <c r="C18" s="79">
        <v>45229.395891203705</v>
      </c>
      <c r="D18" s="95">
        <v>345</v>
      </c>
      <c r="E18" s="80">
        <v>5.66</v>
      </c>
      <c r="F18" s="81">
        <v>1952.7</v>
      </c>
      <c r="G18" s="82" t="s">
        <v>8</v>
      </c>
    </row>
    <row r="19" spans="2:7">
      <c r="B19" s="78">
        <v>45229</v>
      </c>
      <c r="C19" s="79">
        <v>45229.401446759257</v>
      </c>
      <c r="D19" s="95">
        <v>399</v>
      </c>
      <c r="E19" s="80">
        <v>5.68</v>
      </c>
      <c r="F19" s="81">
        <v>2266.3199999999997</v>
      </c>
      <c r="G19" s="82" t="s">
        <v>8</v>
      </c>
    </row>
    <row r="20" spans="2:7">
      <c r="B20" s="78">
        <v>45229</v>
      </c>
      <c r="C20" s="79">
        <v>45229.401446759257</v>
      </c>
      <c r="D20" s="95">
        <v>675</v>
      </c>
      <c r="E20" s="80">
        <v>5.68</v>
      </c>
      <c r="F20" s="81">
        <v>3834</v>
      </c>
      <c r="G20" s="82" t="s">
        <v>8</v>
      </c>
    </row>
    <row r="21" spans="2:7">
      <c r="B21" s="78">
        <v>45229</v>
      </c>
      <c r="C21" s="79">
        <v>45229.401446759257</v>
      </c>
      <c r="D21" s="95">
        <v>984</v>
      </c>
      <c r="E21" s="80">
        <v>5.6749999999999998</v>
      </c>
      <c r="F21" s="81">
        <v>5584.2</v>
      </c>
      <c r="G21" s="82" t="s">
        <v>8</v>
      </c>
    </row>
    <row r="22" spans="2:7">
      <c r="B22" s="78">
        <v>45229</v>
      </c>
      <c r="C22" s="79">
        <v>45229.408715277779</v>
      </c>
      <c r="D22" s="95">
        <v>374</v>
      </c>
      <c r="E22" s="80">
        <v>5.6849999999999996</v>
      </c>
      <c r="F22" s="81">
        <v>2126.19</v>
      </c>
      <c r="G22" s="82" t="s">
        <v>8</v>
      </c>
    </row>
    <row r="23" spans="2:7">
      <c r="B23" s="78">
        <v>45229</v>
      </c>
      <c r="C23" s="79">
        <v>45229.408715277779</v>
      </c>
      <c r="D23" s="95">
        <v>689</v>
      </c>
      <c r="E23" s="80">
        <v>5.6849999999999996</v>
      </c>
      <c r="F23" s="81">
        <v>3916.9649999999997</v>
      </c>
      <c r="G23" s="82" t="s">
        <v>8</v>
      </c>
    </row>
    <row r="24" spans="2:7">
      <c r="B24" s="78">
        <v>45229</v>
      </c>
      <c r="C24" s="79">
        <v>45229.410115740742</v>
      </c>
      <c r="D24" s="95">
        <v>379</v>
      </c>
      <c r="E24" s="80">
        <v>5.6849999999999996</v>
      </c>
      <c r="F24" s="81">
        <v>2154.6149999999998</v>
      </c>
      <c r="G24" s="82" t="s">
        <v>8</v>
      </c>
    </row>
    <row r="25" spans="2:7">
      <c r="B25" s="78">
        <v>45229</v>
      </c>
      <c r="C25" s="79">
        <v>45229.412604166668</v>
      </c>
      <c r="D25" s="95">
        <v>378</v>
      </c>
      <c r="E25" s="80">
        <v>5.6849999999999996</v>
      </c>
      <c r="F25" s="81">
        <v>2148.9299999999998</v>
      </c>
      <c r="G25" s="82" t="s">
        <v>8</v>
      </c>
    </row>
    <row r="26" spans="2:7">
      <c r="B26" s="78">
        <v>45229</v>
      </c>
      <c r="C26" s="79">
        <v>45229.414398148147</v>
      </c>
      <c r="D26" s="95">
        <v>39</v>
      </c>
      <c r="E26" s="80">
        <v>5.68</v>
      </c>
      <c r="F26" s="81">
        <v>221.51999999999998</v>
      </c>
      <c r="G26" s="82" t="s">
        <v>8</v>
      </c>
    </row>
    <row r="27" spans="2:7">
      <c r="B27" s="78">
        <v>45229</v>
      </c>
      <c r="C27" s="79">
        <v>45229.414398148147</v>
      </c>
      <c r="D27" s="95">
        <v>311</v>
      </c>
      <c r="E27" s="80">
        <v>5.68</v>
      </c>
      <c r="F27" s="81">
        <v>1766.48</v>
      </c>
      <c r="G27" s="82" t="s">
        <v>8</v>
      </c>
    </row>
    <row r="28" spans="2:7">
      <c r="B28" s="78">
        <v>45229</v>
      </c>
      <c r="C28" s="79">
        <v>45229.417199074072</v>
      </c>
      <c r="D28" s="95">
        <v>374</v>
      </c>
      <c r="E28" s="80">
        <v>5.665</v>
      </c>
      <c r="F28" s="81">
        <v>2118.71</v>
      </c>
      <c r="G28" s="82" t="s">
        <v>8</v>
      </c>
    </row>
    <row r="29" spans="2:7">
      <c r="B29" s="78">
        <v>45229</v>
      </c>
      <c r="C29" s="79">
        <v>45229.417199074072</v>
      </c>
      <c r="D29" s="95">
        <v>204</v>
      </c>
      <c r="E29" s="80">
        <v>5.66</v>
      </c>
      <c r="F29" s="81">
        <v>1154.6400000000001</v>
      </c>
      <c r="G29" s="82" t="s">
        <v>8</v>
      </c>
    </row>
    <row r="30" spans="2:7">
      <c r="B30" s="78">
        <v>45229</v>
      </c>
      <c r="C30" s="79">
        <v>45229.417199074072</v>
      </c>
      <c r="D30" s="95">
        <v>89</v>
      </c>
      <c r="E30" s="80">
        <v>5.66</v>
      </c>
      <c r="F30" s="81">
        <v>503.74</v>
      </c>
      <c r="G30" s="82" t="s">
        <v>8</v>
      </c>
    </row>
    <row r="31" spans="2:7">
      <c r="B31" s="78">
        <v>45229</v>
      </c>
      <c r="C31" s="79">
        <v>45229.417199074072</v>
      </c>
      <c r="D31" s="95">
        <v>700</v>
      </c>
      <c r="E31" s="80">
        <v>5.66</v>
      </c>
      <c r="F31" s="81">
        <v>3962</v>
      </c>
      <c r="G31" s="82" t="s">
        <v>8</v>
      </c>
    </row>
    <row r="32" spans="2:7">
      <c r="B32" s="78">
        <v>45229</v>
      </c>
      <c r="C32" s="79">
        <v>45229.424340277779</v>
      </c>
      <c r="D32" s="95">
        <v>371</v>
      </c>
      <c r="E32" s="80">
        <v>5.6749999999999998</v>
      </c>
      <c r="F32" s="81">
        <v>2105.4249999999997</v>
      </c>
      <c r="G32" s="82" t="s">
        <v>8</v>
      </c>
    </row>
    <row r="33" spans="2:7">
      <c r="B33" s="78">
        <v>45229</v>
      </c>
      <c r="C33" s="79">
        <v>45229.424340277779</v>
      </c>
      <c r="D33" s="95">
        <v>165</v>
      </c>
      <c r="E33" s="80">
        <v>5.6749999999999998</v>
      </c>
      <c r="F33" s="81">
        <v>936.375</v>
      </c>
      <c r="G33" s="82" t="s">
        <v>8</v>
      </c>
    </row>
    <row r="34" spans="2:7">
      <c r="B34" s="78">
        <v>45229</v>
      </c>
      <c r="C34" s="79">
        <v>45229.424340277779</v>
      </c>
      <c r="D34" s="95">
        <v>551</v>
      </c>
      <c r="E34" s="80">
        <v>5.6749999999999998</v>
      </c>
      <c r="F34" s="81">
        <v>3126.9249999999997</v>
      </c>
      <c r="G34" s="82" t="s">
        <v>8</v>
      </c>
    </row>
    <row r="35" spans="2:7">
      <c r="B35" s="78">
        <v>45229</v>
      </c>
      <c r="C35" s="79">
        <v>45229.427557870367</v>
      </c>
      <c r="D35" s="95">
        <v>369</v>
      </c>
      <c r="E35" s="80">
        <v>5.66</v>
      </c>
      <c r="F35" s="81">
        <v>2088.54</v>
      </c>
      <c r="G35" s="82" t="s">
        <v>8</v>
      </c>
    </row>
    <row r="36" spans="2:7">
      <c r="B36" s="78">
        <v>45229</v>
      </c>
      <c r="C36" s="79">
        <v>45229.429097222222</v>
      </c>
      <c r="D36" s="95">
        <v>359</v>
      </c>
      <c r="E36" s="80">
        <v>5.66</v>
      </c>
      <c r="F36" s="81">
        <v>2031.94</v>
      </c>
      <c r="G36" s="82" t="s">
        <v>8</v>
      </c>
    </row>
    <row r="37" spans="2:7">
      <c r="B37" s="78">
        <v>45229</v>
      </c>
      <c r="C37" s="79">
        <v>45229.435115740744</v>
      </c>
      <c r="D37" s="95">
        <v>683</v>
      </c>
      <c r="E37" s="80">
        <v>5.6749999999999998</v>
      </c>
      <c r="F37" s="81">
        <v>3876.0250000000001</v>
      </c>
      <c r="G37" s="82" t="s">
        <v>8</v>
      </c>
    </row>
    <row r="38" spans="2:7">
      <c r="B38" s="78">
        <v>45229</v>
      </c>
      <c r="C38" s="79">
        <v>45229.441168981481</v>
      </c>
      <c r="D38" s="95">
        <v>395</v>
      </c>
      <c r="E38" s="80">
        <v>5.68</v>
      </c>
      <c r="F38" s="81">
        <v>2243.6</v>
      </c>
      <c r="G38" s="82" t="s">
        <v>8</v>
      </c>
    </row>
    <row r="39" spans="2:7">
      <c r="B39" s="78">
        <v>45229</v>
      </c>
      <c r="C39" s="79">
        <v>45229.441168981481</v>
      </c>
      <c r="D39" s="95">
        <v>725</v>
      </c>
      <c r="E39" s="80">
        <v>5.68</v>
      </c>
      <c r="F39" s="81">
        <v>4118</v>
      </c>
      <c r="G39" s="82" t="s">
        <v>8</v>
      </c>
    </row>
    <row r="40" spans="2:7">
      <c r="B40" s="78">
        <v>45229</v>
      </c>
      <c r="C40" s="79">
        <v>45229.449224537035</v>
      </c>
      <c r="D40" s="95">
        <v>367</v>
      </c>
      <c r="E40" s="80">
        <v>5.68</v>
      </c>
      <c r="F40" s="81">
        <v>2084.56</v>
      </c>
      <c r="G40" s="82" t="s">
        <v>8</v>
      </c>
    </row>
    <row r="41" spans="2:7">
      <c r="B41" s="78">
        <v>45229</v>
      </c>
      <c r="C41" s="79">
        <v>45229.449224537035</v>
      </c>
      <c r="D41" s="95">
        <v>371</v>
      </c>
      <c r="E41" s="80">
        <v>5.68</v>
      </c>
      <c r="F41" s="81">
        <v>2107.2799999999997</v>
      </c>
      <c r="G41" s="82" t="s">
        <v>8</v>
      </c>
    </row>
    <row r="42" spans="2:7">
      <c r="B42" s="78">
        <v>45229</v>
      </c>
      <c r="C42" s="79">
        <v>45229.449224537035</v>
      </c>
      <c r="D42" s="95">
        <v>339</v>
      </c>
      <c r="E42" s="80">
        <v>5.68</v>
      </c>
      <c r="F42" s="81">
        <v>1925.52</v>
      </c>
      <c r="G42" s="82" t="s">
        <v>8</v>
      </c>
    </row>
    <row r="43" spans="2:7">
      <c r="B43" s="78">
        <v>45229</v>
      </c>
      <c r="C43" s="79">
        <v>45229.452303240738</v>
      </c>
      <c r="D43" s="95">
        <v>387</v>
      </c>
      <c r="E43" s="80">
        <v>5.6950000000000003</v>
      </c>
      <c r="F43" s="81">
        <v>2203.9650000000001</v>
      </c>
      <c r="G43" s="82" t="s">
        <v>8</v>
      </c>
    </row>
    <row r="44" spans="2:7">
      <c r="B44" s="78">
        <v>45229</v>
      </c>
      <c r="C44" s="79">
        <v>45229.454386574071</v>
      </c>
      <c r="D44" s="95">
        <v>341</v>
      </c>
      <c r="E44" s="80">
        <v>5.6849999999999996</v>
      </c>
      <c r="F44" s="81">
        <v>1938.5849999999998</v>
      </c>
      <c r="G44" s="82" t="s">
        <v>8</v>
      </c>
    </row>
    <row r="45" spans="2:7">
      <c r="B45" s="78">
        <v>45229</v>
      </c>
      <c r="C45" s="79">
        <v>45229.454386574071</v>
      </c>
      <c r="D45" s="95">
        <v>5</v>
      </c>
      <c r="E45" s="80">
        <v>5.6849999999999996</v>
      </c>
      <c r="F45" s="81">
        <v>28.424999999999997</v>
      </c>
      <c r="G45" s="82" t="s">
        <v>8</v>
      </c>
    </row>
    <row r="46" spans="2:7">
      <c r="B46" s="78">
        <v>45229</v>
      </c>
      <c r="C46" s="79">
        <v>45229.463958333334</v>
      </c>
      <c r="D46" s="95">
        <v>357</v>
      </c>
      <c r="E46" s="80">
        <v>5.7</v>
      </c>
      <c r="F46" s="81">
        <v>2034.9</v>
      </c>
      <c r="G46" s="82" t="s">
        <v>8</v>
      </c>
    </row>
    <row r="47" spans="2:7">
      <c r="B47" s="78">
        <v>45229</v>
      </c>
      <c r="C47" s="79">
        <v>45229.467245370368</v>
      </c>
      <c r="D47" s="95">
        <v>1054</v>
      </c>
      <c r="E47" s="80">
        <v>5.7</v>
      </c>
      <c r="F47" s="81">
        <v>6007.8</v>
      </c>
      <c r="G47" s="82" t="s">
        <v>8</v>
      </c>
    </row>
    <row r="48" spans="2:7">
      <c r="B48" s="78">
        <v>45229</v>
      </c>
      <c r="C48" s="79">
        <v>45229.467245370368</v>
      </c>
      <c r="D48" s="95">
        <v>369</v>
      </c>
      <c r="E48" s="80">
        <v>5.7</v>
      </c>
      <c r="F48" s="81">
        <v>2103.3000000000002</v>
      </c>
      <c r="G48" s="82" t="s">
        <v>8</v>
      </c>
    </row>
    <row r="49" spans="2:7">
      <c r="B49" s="78">
        <v>45229</v>
      </c>
      <c r="C49" s="79">
        <v>45229.46837962963</v>
      </c>
      <c r="D49" s="95">
        <v>253</v>
      </c>
      <c r="E49" s="80">
        <v>5.7</v>
      </c>
      <c r="F49" s="81">
        <v>1442.1000000000001</v>
      </c>
      <c r="G49" s="82" t="s">
        <v>8</v>
      </c>
    </row>
    <row r="50" spans="2:7">
      <c r="B50" s="78">
        <v>45229</v>
      </c>
      <c r="C50" s="79">
        <v>45229.46837962963</v>
      </c>
      <c r="D50" s="95">
        <v>400</v>
      </c>
      <c r="E50" s="80">
        <v>5.7</v>
      </c>
      <c r="F50" s="81">
        <v>2280</v>
      </c>
      <c r="G50" s="82" t="s">
        <v>8</v>
      </c>
    </row>
    <row r="51" spans="2:7">
      <c r="B51" s="78">
        <v>45229</v>
      </c>
      <c r="C51" s="79">
        <v>45229.46837962963</v>
      </c>
      <c r="D51" s="95">
        <v>283</v>
      </c>
      <c r="E51" s="80">
        <v>5.7</v>
      </c>
      <c r="F51" s="81">
        <v>1613.1000000000001</v>
      </c>
      <c r="G51" s="82" t="s">
        <v>8</v>
      </c>
    </row>
    <row r="52" spans="2:7">
      <c r="B52" s="78">
        <v>45229</v>
      </c>
      <c r="C52" s="79">
        <v>45229.472500000003</v>
      </c>
      <c r="D52" s="95">
        <v>8</v>
      </c>
      <c r="E52" s="80">
        <v>5.6849999999999996</v>
      </c>
      <c r="F52" s="81">
        <v>45.48</v>
      </c>
      <c r="G52" s="82" t="s">
        <v>8</v>
      </c>
    </row>
    <row r="53" spans="2:7">
      <c r="B53" s="78">
        <v>45229</v>
      </c>
      <c r="C53" s="79">
        <v>45229.472500000003</v>
      </c>
      <c r="D53" s="95">
        <v>351</v>
      </c>
      <c r="E53" s="80">
        <v>5.6849999999999996</v>
      </c>
      <c r="F53" s="81">
        <v>1995.4349999999999</v>
      </c>
      <c r="G53" s="82" t="s">
        <v>8</v>
      </c>
    </row>
    <row r="54" spans="2:7">
      <c r="B54" s="78">
        <v>45229</v>
      </c>
      <c r="C54" s="79">
        <v>45229.475740740738</v>
      </c>
      <c r="D54" s="95">
        <v>134</v>
      </c>
      <c r="E54" s="80">
        <v>5.6749999999999998</v>
      </c>
      <c r="F54" s="81">
        <v>760.44999999999993</v>
      </c>
      <c r="G54" s="82" t="s">
        <v>8</v>
      </c>
    </row>
    <row r="55" spans="2:7">
      <c r="B55" s="78">
        <v>45229</v>
      </c>
      <c r="C55" s="79">
        <v>45229.475740740738</v>
      </c>
      <c r="D55" s="95">
        <v>258</v>
      </c>
      <c r="E55" s="80">
        <v>5.6749999999999998</v>
      </c>
      <c r="F55" s="81">
        <v>1464.1499999999999</v>
      </c>
      <c r="G55" s="82" t="s">
        <v>8</v>
      </c>
    </row>
    <row r="56" spans="2:7">
      <c r="B56" s="78">
        <v>45229</v>
      </c>
      <c r="C56" s="79">
        <v>45229.482453703706</v>
      </c>
      <c r="D56" s="95">
        <v>401</v>
      </c>
      <c r="E56" s="80">
        <v>5.6749999999999998</v>
      </c>
      <c r="F56" s="81">
        <v>2275.6749999999997</v>
      </c>
      <c r="G56" s="82" t="s">
        <v>8</v>
      </c>
    </row>
    <row r="57" spans="2:7">
      <c r="B57" s="78">
        <v>45229</v>
      </c>
      <c r="C57" s="79">
        <v>45229.482453703706</v>
      </c>
      <c r="D57" s="95">
        <v>382</v>
      </c>
      <c r="E57" s="80">
        <v>5.6749999999999998</v>
      </c>
      <c r="F57" s="81">
        <v>2167.85</v>
      </c>
      <c r="G57" s="82" t="s">
        <v>8</v>
      </c>
    </row>
    <row r="58" spans="2:7">
      <c r="B58" s="78">
        <v>45229</v>
      </c>
      <c r="C58" s="79">
        <v>45229.487314814818</v>
      </c>
      <c r="D58" s="95">
        <v>399</v>
      </c>
      <c r="E58" s="80">
        <v>5.6550000000000002</v>
      </c>
      <c r="F58" s="81">
        <v>2256.3450000000003</v>
      </c>
      <c r="G58" s="82" t="s">
        <v>8</v>
      </c>
    </row>
    <row r="59" spans="2:7">
      <c r="B59" s="78">
        <v>45229</v>
      </c>
      <c r="C59" s="79">
        <v>45229.492442129631</v>
      </c>
      <c r="D59" s="95">
        <v>298</v>
      </c>
      <c r="E59" s="80">
        <v>5.64</v>
      </c>
      <c r="F59" s="81">
        <v>1680.7199999999998</v>
      </c>
      <c r="G59" s="82" t="s">
        <v>8</v>
      </c>
    </row>
    <row r="60" spans="2:7">
      <c r="B60" s="78">
        <v>45229</v>
      </c>
      <c r="C60" s="79">
        <v>45229.492442129631</v>
      </c>
      <c r="D60" s="95">
        <v>366</v>
      </c>
      <c r="E60" s="80">
        <v>5.64</v>
      </c>
      <c r="F60" s="81">
        <v>2064.2399999999998</v>
      </c>
      <c r="G60" s="82" t="s">
        <v>8</v>
      </c>
    </row>
    <row r="61" spans="2:7">
      <c r="B61" s="78">
        <v>45229</v>
      </c>
      <c r="C61" s="79">
        <v>45229.492442129631</v>
      </c>
      <c r="D61" s="95">
        <v>89</v>
      </c>
      <c r="E61" s="80">
        <v>5.64</v>
      </c>
      <c r="F61" s="81">
        <v>501.96</v>
      </c>
      <c r="G61" s="82" t="s">
        <v>8</v>
      </c>
    </row>
    <row r="62" spans="2:7">
      <c r="B62" s="78">
        <v>45229</v>
      </c>
      <c r="C62" s="79">
        <v>45229.492511574077</v>
      </c>
      <c r="D62" s="95">
        <v>97</v>
      </c>
      <c r="E62" s="80">
        <v>5.6349999999999998</v>
      </c>
      <c r="F62" s="81">
        <v>546.59500000000003</v>
      </c>
      <c r="G62" s="82" t="s">
        <v>8</v>
      </c>
    </row>
    <row r="63" spans="2:7">
      <c r="B63" s="78">
        <v>45229</v>
      </c>
      <c r="C63" s="79">
        <v>45229.492511574077</v>
      </c>
      <c r="D63" s="95">
        <v>400</v>
      </c>
      <c r="E63" s="80">
        <v>5.6349999999999998</v>
      </c>
      <c r="F63" s="81">
        <v>2254</v>
      </c>
      <c r="G63" s="82" t="s">
        <v>8</v>
      </c>
    </row>
    <row r="64" spans="2:7">
      <c r="B64" s="78">
        <v>45229</v>
      </c>
      <c r="C64" s="79">
        <v>45229.492511574077</v>
      </c>
      <c r="D64" s="95">
        <v>400</v>
      </c>
      <c r="E64" s="80">
        <v>5.6349999999999998</v>
      </c>
      <c r="F64" s="81">
        <v>2254</v>
      </c>
      <c r="G64" s="82" t="s">
        <v>8</v>
      </c>
    </row>
    <row r="65" spans="2:7">
      <c r="B65" s="78">
        <v>45229</v>
      </c>
      <c r="C65" s="79">
        <v>45229.492511574077</v>
      </c>
      <c r="D65" s="95">
        <v>51</v>
      </c>
      <c r="E65" s="80">
        <v>5.6349999999999998</v>
      </c>
      <c r="F65" s="81">
        <v>287.38499999999999</v>
      </c>
      <c r="G65" s="82" t="s">
        <v>8</v>
      </c>
    </row>
    <row r="66" spans="2:7">
      <c r="B66" s="78">
        <v>45229</v>
      </c>
      <c r="C66" s="79">
        <v>45229.500138888892</v>
      </c>
      <c r="D66" s="95">
        <v>343</v>
      </c>
      <c r="E66" s="80">
        <v>5.64</v>
      </c>
      <c r="F66" s="81">
        <v>1934.52</v>
      </c>
      <c r="G66" s="82" t="s">
        <v>8</v>
      </c>
    </row>
    <row r="67" spans="2:7">
      <c r="B67" s="78">
        <v>45229</v>
      </c>
      <c r="C67" s="79">
        <v>45229.500138888892</v>
      </c>
      <c r="D67" s="95">
        <v>151</v>
      </c>
      <c r="E67" s="80">
        <v>5.64</v>
      </c>
      <c r="F67" s="81">
        <v>851.64</v>
      </c>
      <c r="G67" s="82" t="s">
        <v>8</v>
      </c>
    </row>
    <row r="68" spans="2:7">
      <c r="B68" s="78">
        <v>45229</v>
      </c>
      <c r="C68" s="79">
        <v>45229.500138888892</v>
      </c>
      <c r="D68" s="95">
        <v>364</v>
      </c>
      <c r="E68" s="80">
        <v>5.64</v>
      </c>
      <c r="F68" s="81">
        <v>2052.96</v>
      </c>
      <c r="G68" s="82" t="s">
        <v>8</v>
      </c>
    </row>
    <row r="69" spans="2:7">
      <c r="B69" s="78">
        <v>45229</v>
      </c>
      <c r="C69" s="79">
        <v>45229.500138888892</v>
      </c>
      <c r="D69" s="95">
        <v>202</v>
      </c>
      <c r="E69" s="80">
        <v>5.64</v>
      </c>
      <c r="F69" s="81">
        <v>1139.28</v>
      </c>
      <c r="G69" s="82" t="s">
        <v>8</v>
      </c>
    </row>
    <row r="70" spans="2:7">
      <c r="B70" s="78">
        <v>45229</v>
      </c>
      <c r="C70" s="79">
        <v>45229.505532407406</v>
      </c>
      <c r="D70" s="95">
        <v>49</v>
      </c>
      <c r="E70" s="80">
        <v>5.63</v>
      </c>
      <c r="F70" s="81">
        <v>275.87</v>
      </c>
      <c r="G70" s="82" t="s">
        <v>8</v>
      </c>
    </row>
    <row r="71" spans="2:7">
      <c r="B71" s="78">
        <v>45229</v>
      </c>
      <c r="C71" s="79">
        <v>45229.505532407406</v>
      </c>
      <c r="D71" s="95">
        <v>292</v>
      </c>
      <c r="E71" s="80">
        <v>5.63</v>
      </c>
      <c r="F71" s="81">
        <v>1643.96</v>
      </c>
      <c r="G71" s="82" t="s">
        <v>8</v>
      </c>
    </row>
    <row r="72" spans="2:7">
      <c r="B72" s="78">
        <v>45229</v>
      </c>
      <c r="C72" s="79">
        <v>45229.507847222223</v>
      </c>
      <c r="D72" s="95">
        <v>363</v>
      </c>
      <c r="E72" s="80">
        <v>5.61</v>
      </c>
      <c r="F72" s="81">
        <v>2036.43</v>
      </c>
      <c r="G72" s="82" t="s">
        <v>8</v>
      </c>
    </row>
    <row r="73" spans="2:7">
      <c r="B73" s="78">
        <v>45229</v>
      </c>
      <c r="C73" s="79">
        <v>45229.509560185186</v>
      </c>
      <c r="D73" s="95">
        <v>31</v>
      </c>
      <c r="E73" s="80">
        <v>5.6</v>
      </c>
      <c r="F73" s="81">
        <v>173.6</v>
      </c>
      <c r="G73" s="82" t="s">
        <v>8</v>
      </c>
    </row>
    <row r="74" spans="2:7">
      <c r="B74" s="78">
        <v>45229</v>
      </c>
      <c r="C74" s="79">
        <v>45229.509560185186</v>
      </c>
      <c r="D74" s="95">
        <v>1</v>
      </c>
      <c r="E74" s="80">
        <v>5.6</v>
      </c>
      <c r="F74" s="81">
        <v>5.6</v>
      </c>
      <c r="G74" s="82" t="s">
        <v>8</v>
      </c>
    </row>
    <row r="75" spans="2:7">
      <c r="B75" s="78">
        <v>45229</v>
      </c>
      <c r="C75" s="79">
        <v>45229.509560185186</v>
      </c>
      <c r="D75" s="95">
        <v>371</v>
      </c>
      <c r="E75" s="80">
        <v>5.6</v>
      </c>
      <c r="F75" s="81">
        <v>2077.6</v>
      </c>
      <c r="G75" s="82" t="s">
        <v>8</v>
      </c>
    </row>
    <row r="76" spans="2:7">
      <c r="B76" s="78">
        <v>45229</v>
      </c>
      <c r="C76" s="79">
        <v>45229.509560185186</v>
      </c>
      <c r="D76" s="95">
        <v>335</v>
      </c>
      <c r="E76" s="80">
        <v>5.6</v>
      </c>
      <c r="F76" s="81">
        <v>1875.9999999999998</v>
      </c>
      <c r="G76" s="82" t="s">
        <v>8</v>
      </c>
    </row>
    <row r="77" spans="2:7">
      <c r="B77" s="78">
        <v>45229</v>
      </c>
      <c r="C77" s="79">
        <v>45229.509560185186</v>
      </c>
      <c r="D77" s="95">
        <v>322</v>
      </c>
      <c r="E77" s="80">
        <v>5.6</v>
      </c>
      <c r="F77" s="81">
        <v>1803.1999999999998</v>
      </c>
      <c r="G77" s="82" t="s">
        <v>8</v>
      </c>
    </row>
    <row r="78" spans="2:7">
      <c r="B78" s="78">
        <v>45229</v>
      </c>
      <c r="C78" s="79">
        <v>45229.513553240744</v>
      </c>
      <c r="D78" s="95">
        <v>368</v>
      </c>
      <c r="E78" s="80">
        <v>5.59</v>
      </c>
      <c r="F78" s="81">
        <v>2057.12</v>
      </c>
      <c r="G78" s="82" t="s">
        <v>8</v>
      </c>
    </row>
    <row r="79" spans="2:7">
      <c r="B79" s="78">
        <v>45229</v>
      </c>
      <c r="C79" s="79">
        <v>45229.523217592592</v>
      </c>
      <c r="D79" s="95">
        <v>40</v>
      </c>
      <c r="E79" s="80">
        <v>5.5949999999999998</v>
      </c>
      <c r="F79" s="81">
        <v>223.79999999999998</v>
      </c>
      <c r="G79" s="82" t="s">
        <v>8</v>
      </c>
    </row>
    <row r="80" spans="2:7">
      <c r="B80" s="78">
        <v>45229</v>
      </c>
      <c r="C80" s="79">
        <v>45229.523217592592</v>
      </c>
      <c r="D80" s="95">
        <v>351</v>
      </c>
      <c r="E80" s="80">
        <v>5.5949999999999998</v>
      </c>
      <c r="F80" s="81">
        <v>1963.8449999999998</v>
      </c>
      <c r="G80" s="82" t="s">
        <v>8</v>
      </c>
    </row>
    <row r="81" spans="2:7">
      <c r="B81" s="78">
        <v>45229</v>
      </c>
      <c r="C81" s="79">
        <v>45229.526828703703</v>
      </c>
      <c r="D81" s="95">
        <v>370</v>
      </c>
      <c r="E81" s="80">
        <v>5.6150000000000002</v>
      </c>
      <c r="F81" s="81">
        <v>2077.5500000000002</v>
      </c>
      <c r="G81" s="82" t="s">
        <v>8</v>
      </c>
    </row>
    <row r="82" spans="2:7">
      <c r="B82" s="78">
        <v>45229</v>
      </c>
      <c r="C82" s="79">
        <v>45229.526828703703</v>
      </c>
      <c r="D82" s="95">
        <v>349</v>
      </c>
      <c r="E82" s="80">
        <v>5.6150000000000002</v>
      </c>
      <c r="F82" s="81">
        <v>1959.635</v>
      </c>
      <c r="G82" s="82" t="s">
        <v>8</v>
      </c>
    </row>
    <row r="83" spans="2:7">
      <c r="B83" s="78">
        <v>45229</v>
      </c>
      <c r="C83" s="79">
        <v>45229.530347222222</v>
      </c>
      <c r="D83" s="95">
        <v>92</v>
      </c>
      <c r="E83" s="80">
        <v>5.6150000000000002</v>
      </c>
      <c r="F83" s="81">
        <v>516.58000000000004</v>
      </c>
      <c r="G83" s="82" t="s">
        <v>8</v>
      </c>
    </row>
    <row r="84" spans="2:7">
      <c r="B84" s="78">
        <v>45229</v>
      </c>
      <c r="C84" s="79">
        <v>45229.530347222222</v>
      </c>
      <c r="D84" s="95">
        <v>275</v>
      </c>
      <c r="E84" s="80">
        <v>5.6150000000000002</v>
      </c>
      <c r="F84" s="81">
        <v>1544.125</v>
      </c>
      <c r="G84" s="82" t="s">
        <v>8</v>
      </c>
    </row>
    <row r="85" spans="2:7">
      <c r="B85" s="78">
        <v>45229</v>
      </c>
      <c r="C85" s="79">
        <v>45229.530347222222</v>
      </c>
      <c r="D85" s="95">
        <v>330</v>
      </c>
      <c r="E85" s="80">
        <v>5.6150000000000002</v>
      </c>
      <c r="F85" s="81">
        <v>1852.95</v>
      </c>
      <c r="G85" s="82" t="s">
        <v>8</v>
      </c>
    </row>
    <row r="86" spans="2:7">
      <c r="B86" s="78">
        <v>45229</v>
      </c>
      <c r="C86" s="79">
        <v>45229.533321759256</v>
      </c>
      <c r="D86" s="95">
        <v>680</v>
      </c>
      <c r="E86" s="80">
        <v>5.61</v>
      </c>
      <c r="F86" s="81">
        <v>3814.8</v>
      </c>
      <c r="G86" s="82" t="s">
        <v>8</v>
      </c>
    </row>
    <row r="87" spans="2:7">
      <c r="B87" s="78">
        <v>45229</v>
      </c>
      <c r="C87" s="79">
        <v>45229.533321759256</v>
      </c>
      <c r="D87" s="95">
        <v>341</v>
      </c>
      <c r="E87" s="80">
        <v>5.61</v>
      </c>
      <c r="F87" s="81">
        <v>1913.0100000000002</v>
      </c>
      <c r="G87" s="82" t="s">
        <v>8</v>
      </c>
    </row>
    <row r="88" spans="2:7">
      <c r="B88" s="78">
        <v>45229</v>
      </c>
      <c r="C88" s="79">
        <v>45229.536944444444</v>
      </c>
      <c r="D88" s="95">
        <v>273</v>
      </c>
      <c r="E88" s="80">
        <v>5.6</v>
      </c>
      <c r="F88" s="81">
        <v>1528.8</v>
      </c>
      <c r="G88" s="82" t="s">
        <v>8</v>
      </c>
    </row>
    <row r="89" spans="2:7">
      <c r="B89" s="78">
        <v>45229</v>
      </c>
      <c r="C89" s="79">
        <v>45229.542638888888</v>
      </c>
      <c r="D89" s="95">
        <v>373</v>
      </c>
      <c r="E89" s="80">
        <v>5.6150000000000002</v>
      </c>
      <c r="F89" s="81">
        <v>2094.395</v>
      </c>
      <c r="G89" s="82" t="s">
        <v>8</v>
      </c>
    </row>
    <row r="90" spans="2:7">
      <c r="B90" s="78">
        <v>45229</v>
      </c>
      <c r="C90" s="79">
        <v>45229.542638888888</v>
      </c>
      <c r="D90" s="95">
        <v>370</v>
      </c>
      <c r="E90" s="80">
        <v>5.6150000000000002</v>
      </c>
      <c r="F90" s="81">
        <v>2077.5500000000002</v>
      </c>
      <c r="G90" s="82" t="s">
        <v>8</v>
      </c>
    </row>
    <row r="91" spans="2:7">
      <c r="B91" s="78">
        <v>45229</v>
      </c>
      <c r="C91" s="79">
        <v>45229.542638888888</v>
      </c>
      <c r="D91" s="95">
        <v>178</v>
      </c>
      <c r="E91" s="80">
        <v>5.6150000000000002</v>
      </c>
      <c r="F91" s="81">
        <v>999.47</v>
      </c>
      <c r="G91" s="82" t="s">
        <v>8</v>
      </c>
    </row>
    <row r="92" spans="2:7">
      <c r="B92" s="78">
        <v>45229</v>
      </c>
      <c r="C92" s="79">
        <v>45229.542638888888</v>
      </c>
      <c r="D92" s="95">
        <v>400</v>
      </c>
      <c r="E92" s="80">
        <v>5.6150000000000002</v>
      </c>
      <c r="F92" s="81">
        <v>2246</v>
      </c>
      <c r="G92" s="82" t="s">
        <v>8</v>
      </c>
    </row>
    <row r="93" spans="2:7">
      <c r="B93" s="78">
        <v>45229</v>
      </c>
      <c r="C93" s="79">
        <v>45229.542638888888</v>
      </c>
      <c r="D93" s="95">
        <v>222</v>
      </c>
      <c r="E93" s="80">
        <v>5.6150000000000002</v>
      </c>
      <c r="F93" s="81">
        <v>1246.53</v>
      </c>
      <c r="G93" s="82" t="s">
        <v>8</v>
      </c>
    </row>
    <row r="94" spans="2:7">
      <c r="B94" s="78">
        <v>45229</v>
      </c>
      <c r="C94" s="79">
        <v>45229.542638888888</v>
      </c>
      <c r="D94" s="95">
        <v>800</v>
      </c>
      <c r="E94" s="80">
        <v>5.6150000000000002</v>
      </c>
      <c r="F94" s="81">
        <v>4492</v>
      </c>
      <c r="G94" s="82" t="s">
        <v>8</v>
      </c>
    </row>
    <row r="95" spans="2:7">
      <c r="B95" s="78">
        <v>45229</v>
      </c>
      <c r="C95" s="79">
        <v>45229.542638888888</v>
      </c>
      <c r="D95" s="95">
        <v>67</v>
      </c>
      <c r="E95" s="80">
        <v>5.6150000000000002</v>
      </c>
      <c r="F95" s="81">
        <v>376.20500000000004</v>
      </c>
      <c r="G95" s="82" t="s">
        <v>8</v>
      </c>
    </row>
    <row r="96" spans="2:7">
      <c r="B96" s="78">
        <v>45229</v>
      </c>
      <c r="C96" s="79">
        <v>45229.542638888888</v>
      </c>
      <c r="D96" s="95">
        <v>807</v>
      </c>
      <c r="E96" s="80">
        <v>5.6150000000000002</v>
      </c>
      <c r="F96" s="81">
        <v>4531.3050000000003</v>
      </c>
      <c r="G96" s="82" t="s">
        <v>8</v>
      </c>
    </row>
    <row r="97" spans="2:7">
      <c r="B97" s="78">
        <v>45229</v>
      </c>
      <c r="C97" s="79">
        <v>45229.543379629627</v>
      </c>
      <c r="D97" s="95">
        <v>246</v>
      </c>
      <c r="E97" s="80">
        <v>5.6150000000000002</v>
      </c>
      <c r="F97" s="81">
        <v>1381.29</v>
      </c>
      <c r="G97" s="82" t="s">
        <v>8</v>
      </c>
    </row>
    <row r="98" spans="2:7">
      <c r="B98" s="78">
        <v>45229</v>
      </c>
      <c r="C98" s="79">
        <v>45229.543379629627</v>
      </c>
      <c r="D98" s="95">
        <v>523</v>
      </c>
      <c r="E98" s="80">
        <v>5.6150000000000002</v>
      </c>
      <c r="F98" s="81">
        <v>2936.645</v>
      </c>
      <c r="G98" s="82" t="s">
        <v>8</v>
      </c>
    </row>
    <row r="99" spans="2:7">
      <c r="B99" s="78">
        <v>45229</v>
      </c>
      <c r="C99" s="79">
        <v>45229.543379629627</v>
      </c>
      <c r="D99" s="95">
        <v>277</v>
      </c>
      <c r="E99" s="80">
        <v>5.6150000000000002</v>
      </c>
      <c r="F99" s="81">
        <v>1555.355</v>
      </c>
      <c r="G99" s="82" t="s">
        <v>8</v>
      </c>
    </row>
    <row r="100" spans="2:7">
      <c r="B100" s="78">
        <v>45229</v>
      </c>
      <c r="C100" s="79">
        <v>45229.543379629627</v>
      </c>
      <c r="D100" s="95">
        <v>523</v>
      </c>
      <c r="E100" s="80">
        <v>5.6150000000000002</v>
      </c>
      <c r="F100" s="81">
        <v>2936.645</v>
      </c>
      <c r="G100" s="82" t="s">
        <v>8</v>
      </c>
    </row>
    <row r="101" spans="2:7">
      <c r="B101" s="78">
        <v>45229</v>
      </c>
      <c r="C101" s="79">
        <v>45229.543379629627</v>
      </c>
      <c r="D101" s="95">
        <v>277</v>
      </c>
      <c r="E101" s="80">
        <v>5.6150000000000002</v>
      </c>
      <c r="F101" s="81">
        <v>1555.355</v>
      </c>
      <c r="G101" s="82" t="s">
        <v>8</v>
      </c>
    </row>
    <row r="102" spans="2:7">
      <c r="B102" s="78">
        <v>45229</v>
      </c>
      <c r="C102" s="79">
        <v>45229.54446759259</v>
      </c>
      <c r="D102" s="95">
        <v>293</v>
      </c>
      <c r="E102" s="80">
        <v>5.6150000000000002</v>
      </c>
      <c r="F102" s="81">
        <v>1645.1950000000002</v>
      </c>
      <c r="G102" s="82" t="s">
        <v>8</v>
      </c>
    </row>
    <row r="103" spans="2:7">
      <c r="B103" s="78">
        <v>45229</v>
      </c>
      <c r="C103" s="79">
        <v>45229.54446759259</v>
      </c>
      <c r="D103" s="95">
        <v>27</v>
      </c>
      <c r="E103" s="80">
        <v>5.6150000000000002</v>
      </c>
      <c r="F103" s="81">
        <v>151.60500000000002</v>
      </c>
      <c r="G103" s="82" t="s">
        <v>8</v>
      </c>
    </row>
    <row r="104" spans="2:7">
      <c r="B104" s="78">
        <v>45229</v>
      </c>
      <c r="C104" s="79">
        <v>45229.54446759259</v>
      </c>
      <c r="D104" s="95">
        <v>31</v>
      </c>
      <c r="E104" s="80">
        <v>5.6150000000000002</v>
      </c>
      <c r="F104" s="81">
        <v>174.065</v>
      </c>
      <c r="G104" s="82" t="s">
        <v>8</v>
      </c>
    </row>
    <row r="105" spans="2:7">
      <c r="B105" s="78">
        <v>45229</v>
      </c>
      <c r="C105" s="79">
        <v>45229.545787037037</v>
      </c>
      <c r="D105" s="95">
        <v>3</v>
      </c>
      <c r="E105" s="80">
        <v>5.6150000000000002</v>
      </c>
      <c r="F105" s="81">
        <v>16.844999999999999</v>
      </c>
      <c r="G105" s="82" t="s">
        <v>8</v>
      </c>
    </row>
    <row r="106" spans="2:7">
      <c r="B106" s="78">
        <v>45229</v>
      </c>
      <c r="C106" s="79">
        <v>45229.545787037037</v>
      </c>
      <c r="D106" s="95">
        <v>79</v>
      </c>
      <c r="E106" s="80">
        <v>5.61</v>
      </c>
      <c r="F106" s="81">
        <v>443.19</v>
      </c>
      <c r="G106" s="82" t="s">
        <v>8</v>
      </c>
    </row>
    <row r="107" spans="2:7">
      <c r="B107" s="78">
        <v>45229</v>
      </c>
      <c r="C107" s="79">
        <v>45229.545787037037</v>
      </c>
      <c r="D107" s="95">
        <v>137</v>
      </c>
      <c r="E107" s="80">
        <v>5.61</v>
      </c>
      <c r="F107" s="81">
        <v>768.57</v>
      </c>
      <c r="G107" s="82" t="s">
        <v>8</v>
      </c>
    </row>
    <row r="108" spans="2:7">
      <c r="B108" s="78">
        <v>45229</v>
      </c>
      <c r="C108" s="79">
        <v>45229.545787037037</v>
      </c>
      <c r="D108" s="95">
        <v>229</v>
      </c>
      <c r="E108" s="80">
        <v>5.61</v>
      </c>
      <c r="F108" s="81">
        <v>1284.69</v>
      </c>
      <c r="G108" s="82" t="s">
        <v>8</v>
      </c>
    </row>
    <row r="109" spans="2:7">
      <c r="B109" s="78">
        <v>45229</v>
      </c>
      <c r="C109" s="79">
        <v>45229.545787037037</v>
      </c>
      <c r="D109" s="95">
        <v>287</v>
      </c>
      <c r="E109" s="80">
        <v>5.61</v>
      </c>
      <c r="F109" s="81">
        <v>1610.0700000000002</v>
      </c>
      <c r="G109" s="82" t="s">
        <v>8</v>
      </c>
    </row>
    <row r="110" spans="2:7">
      <c r="B110" s="78">
        <v>45229</v>
      </c>
      <c r="C110" s="79">
        <v>45229.545798611114</v>
      </c>
      <c r="D110" s="95">
        <v>349</v>
      </c>
      <c r="E110" s="80">
        <v>5.6150000000000002</v>
      </c>
      <c r="F110" s="81">
        <v>1959.635</v>
      </c>
      <c r="G110" s="82" t="s">
        <v>8</v>
      </c>
    </row>
    <row r="111" spans="2:7">
      <c r="B111" s="78">
        <v>45229</v>
      </c>
      <c r="C111" s="79">
        <v>45229.546400462961</v>
      </c>
      <c r="D111" s="95">
        <v>364</v>
      </c>
      <c r="E111" s="80">
        <v>5.61</v>
      </c>
      <c r="F111" s="81">
        <v>2042.0400000000002</v>
      </c>
      <c r="G111" s="82" t="s">
        <v>8</v>
      </c>
    </row>
    <row r="112" spans="2:7">
      <c r="B112" s="78">
        <v>45229</v>
      </c>
      <c r="C112" s="79">
        <v>45229.546400462961</v>
      </c>
      <c r="D112" s="95">
        <v>364</v>
      </c>
      <c r="E112" s="80">
        <v>5.61</v>
      </c>
      <c r="F112" s="81">
        <v>2042.0400000000002</v>
      </c>
      <c r="G112" s="82" t="s">
        <v>8</v>
      </c>
    </row>
    <row r="113" spans="2:7">
      <c r="B113" s="78">
        <v>45229</v>
      </c>
      <c r="C113" s="79">
        <v>45229.549328703702</v>
      </c>
      <c r="D113" s="95">
        <v>212</v>
      </c>
      <c r="E113" s="80">
        <v>5.61</v>
      </c>
      <c r="F113" s="81">
        <v>1189.3200000000002</v>
      </c>
      <c r="G113" s="82" t="s">
        <v>8</v>
      </c>
    </row>
    <row r="114" spans="2:7">
      <c r="B114" s="78">
        <v>45229</v>
      </c>
      <c r="C114" s="79">
        <v>45229.549328703702</v>
      </c>
      <c r="D114" s="95">
        <v>180</v>
      </c>
      <c r="E114" s="80">
        <v>5.61</v>
      </c>
      <c r="F114" s="81">
        <v>1009.8000000000001</v>
      </c>
      <c r="G114" s="82" t="s">
        <v>8</v>
      </c>
    </row>
    <row r="115" spans="2:7">
      <c r="B115" s="78">
        <v>45229</v>
      </c>
      <c r="C115" s="79">
        <v>45229.549328703702</v>
      </c>
      <c r="D115" s="95">
        <v>355</v>
      </c>
      <c r="E115" s="80">
        <v>5.61</v>
      </c>
      <c r="F115" s="81">
        <v>1991.5500000000002</v>
      </c>
      <c r="G115" s="82" t="s">
        <v>8</v>
      </c>
    </row>
    <row r="116" spans="2:7">
      <c r="B116" s="78">
        <v>45229</v>
      </c>
      <c r="C116" s="79">
        <v>45229.561076388891</v>
      </c>
      <c r="D116" s="95">
        <v>315</v>
      </c>
      <c r="E116" s="80">
        <v>5.61</v>
      </c>
      <c r="F116" s="81">
        <v>1767.15</v>
      </c>
      <c r="G116" s="82" t="s">
        <v>8</v>
      </c>
    </row>
    <row r="117" spans="2:7">
      <c r="B117" s="78">
        <v>45229</v>
      </c>
      <c r="C117" s="79">
        <v>45229.561076388891</v>
      </c>
      <c r="D117" s="95">
        <v>343</v>
      </c>
      <c r="E117" s="80">
        <v>5.61</v>
      </c>
      <c r="F117" s="81">
        <v>1924.23</v>
      </c>
      <c r="G117" s="82" t="s">
        <v>8</v>
      </c>
    </row>
    <row r="118" spans="2:7">
      <c r="B118" s="78">
        <v>45229</v>
      </c>
      <c r="C118" s="79">
        <v>45229.561076388891</v>
      </c>
      <c r="D118" s="95">
        <v>26</v>
      </c>
      <c r="E118" s="80">
        <v>5.61</v>
      </c>
      <c r="F118" s="81">
        <v>145.86000000000001</v>
      </c>
      <c r="G118" s="82" t="s">
        <v>8</v>
      </c>
    </row>
    <row r="119" spans="2:7">
      <c r="B119" s="78">
        <v>45229</v>
      </c>
      <c r="C119" s="79">
        <v>45229.561076388891</v>
      </c>
      <c r="D119" s="95">
        <v>694</v>
      </c>
      <c r="E119" s="80">
        <v>5.61</v>
      </c>
      <c r="F119" s="81">
        <v>3893.34</v>
      </c>
      <c r="G119" s="82" t="s">
        <v>8</v>
      </c>
    </row>
    <row r="120" spans="2:7">
      <c r="B120" s="78">
        <v>45229</v>
      </c>
      <c r="C120" s="79">
        <v>45229.561076388891</v>
      </c>
      <c r="D120" s="95">
        <v>367</v>
      </c>
      <c r="E120" s="80">
        <v>5.61</v>
      </c>
      <c r="F120" s="81">
        <v>2058.87</v>
      </c>
      <c r="G120" s="82" t="s">
        <v>8</v>
      </c>
    </row>
    <row r="121" spans="2:7">
      <c r="B121" s="78">
        <v>45229</v>
      </c>
      <c r="C121" s="79">
        <v>45229.568078703705</v>
      </c>
      <c r="D121" s="95">
        <v>42</v>
      </c>
      <c r="E121" s="80">
        <v>5.5949999999999998</v>
      </c>
      <c r="F121" s="81">
        <v>234.98999999999998</v>
      </c>
      <c r="G121" s="82" t="s">
        <v>8</v>
      </c>
    </row>
    <row r="122" spans="2:7">
      <c r="B122" s="78">
        <v>45229</v>
      </c>
      <c r="C122" s="79">
        <v>45229.568078703705</v>
      </c>
      <c r="D122" s="95">
        <v>348</v>
      </c>
      <c r="E122" s="80">
        <v>5.5949999999999998</v>
      </c>
      <c r="F122" s="81">
        <v>1947.06</v>
      </c>
      <c r="G122" s="82" t="s">
        <v>8</v>
      </c>
    </row>
    <row r="123" spans="2:7">
      <c r="B123" s="78">
        <v>45229</v>
      </c>
      <c r="C123" s="79">
        <v>45229.568078703705</v>
      </c>
      <c r="D123" s="95">
        <v>200</v>
      </c>
      <c r="E123" s="80">
        <v>5.5949999999999998</v>
      </c>
      <c r="F123" s="81">
        <v>1119</v>
      </c>
      <c r="G123" s="82" t="s">
        <v>8</v>
      </c>
    </row>
    <row r="124" spans="2:7">
      <c r="B124" s="78">
        <v>45229</v>
      </c>
      <c r="C124" s="79">
        <v>45229.568078703705</v>
      </c>
      <c r="D124" s="95">
        <v>464</v>
      </c>
      <c r="E124" s="80">
        <v>5.5949999999999998</v>
      </c>
      <c r="F124" s="81">
        <v>2596.08</v>
      </c>
      <c r="G124" s="82" t="s">
        <v>8</v>
      </c>
    </row>
    <row r="125" spans="2:7">
      <c r="B125" s="78">
        <v>45229</v>
      </c>
      <c r="C125" s="79">
        <v>45229.568078703705</v>
      </c>
      <c r="D125" s="95">
        <v>187</v>
      </c>
      <c r="E125" s="80">
        <v>5.5949999999999998</v>
      </c>
      <c r="F125" s="81">
        <v>1046.2649999999999</v>
      </c>
      <c r="G125" s="82" t="s">
        <v>8</v>
      </c>
    </row>
    <row r="126" spans="2:7">
      <c r="B126" s="78">
        <v>45229</v>
      </c>
      <c r="C126" s="79">
        <v>45229.574363425927</v>
      </c>
      <c r="D126" s="95">
        <v>352</v>
      </c>
      <c r="E126" s="80">
        <v>5.5949999999999998</v>
      </c>
      <c r="F126" s="81">
        <v>1969.4399999999998</v>
      </c>
      <c r="G126" s="82" t="s">
        <v>8</v>
      </c>
    </row>
    <row r="127" spans="2:7">
      <c r="B127" s="78">
        <v>45229</v>
      </c>
      <c r="C127" s="79">
        <v>45229.574363425927</v>
      </c>
      <c r="D127" s="95">
        <v>347</v>
      </c>
      <c r="E127" s="80">
        <v>5.5949999999999998</v>
      </c>
      <c r="F127" s="81">
        <v>1941.4649999999999</v>
      </c>
      <c r="G127" s="82" t="s">
        <v>8</v>
      </c>
    </row>
    <row r="128" spans="2:7">
      <c r="B128" s="78">
        <v>45229</v>
      </c>
      <c r="C128" s="79">
        <v>45229.574374999997</v>
      </c>
      <c r="D128" s="95">
        <v>401</v>
      </c>
      <c r="E128" s="80">
        <v>5.59</v>
      </c>
      <c r="F128" s="81">
        <v>2241.59</v>
      </c>
      <c r="G128" s="82" t="s">
        <v>8</v>
      </c>
    </row>
    <row r="129" spans="2:7">
      <c r="B129" s="78">
        <v>45229</v>
      </c>
      <c r="C129" s="79">
        <v>45229.575949074075</v>
      </c>
      <c r="D129" s="95">
        <v>251</v>
      </c>
      <c r="E129" s="80">
        <v>5.57</v>
      </c>
      <c r="F129" s="81">
        <v>1398.0700000000002</v>
      </c>
      <c r="G129" s="82" t="s">
        <v>8</v>
      </c>
    </row>
    <row r="130" spans="2:7">
      <c r="B130" s="78">
        <v>45229</v>
      </c>
      <c r="C130" s="79">
        <v>45229.576041666667</v>
      </c>
      <c r="D130" s="95">
        <v>40</v>
      </c>
      <c r="E130" s="80">
        <v>5.57</v>
      </c>
      <c r="F130" s="81">
        <v>222.8</v>
      </c>
      <c r="G130" s="82" t="s">
        <v>8</v>
      </c>
    </row>
    <row r="131" spans="2:7">
      <c r="B131" s="78">
        <v>45229</v>
      </c>
      <c r="C131" s="79">
        <v>45229.586770833332</v>
      </c>
      <c r="D131" s="95">
        <v>374</v>
      </c>
      <c r="E131" s="80">
        <v>5.58</v>
      </c>
      <c r="F131" s="81">
        <v>2086.92</v>
      </c>
      <c r="G131" s="82" t="s">
        <v>8</v>
      </c>
    </row>
    <row r="132" spans="2:7">
      <c r="B132" s="78">
        <v>45229</v>
      </c>
      <c r="C132" s="79">
        <v>45229.58697916667</v>
      </c>
      <c r="D132" s="95">
        <v>222</v>
      </c>
      <c r="E132" s="80">
        <v>5.57</v>
      </c>
      <c r="F132" s="81">
        <v>1236.54</v>
      </c>
      <c r="G132" s="82" t="s">
        <v>8</v>
      </c>
    </row>
    <row r="133" spans="2:7">
      <c r="B133" s="78">
        <v>45229</v>
      </c>
      <c r="C133" s="79">
        <v>45229.58697916667</v>
      </c>
      <c r="D133" s="95">
        <v>129</v>
      </c>
      <c r="E133" s="80">
        <v>5.57</v>
      </c>
      <c r="F133" s="81">
        <v>718.53000000000009</v>
      </c>
      <c r="G133" s="82" t="s">
        <v>8</v>
      </c>
    </row>
    <row r="134" spans="2:7">
      <c r="B134" s="78">
        <v>45229</v>
      </c>
      <c r="C134" s="79">
        <v>45229.58697916667</v>
      </c>
      <c r="D134" s="95">
        <v>692</v>
      </c>
      <c r="E134" s="80">
        <v>5.5750000000000002</v>
      </c>
      <c r="F134" s="81">
        <v>3857.9</v>
      </c>
      <c r="G134" s="82" t="s">
        <v>8</v>
      </c>
    </row>
    <row r="135" spans="2:7">
      <c r="B135" s="78">
        <v>45229</v>
      </c>
      <c r="C135" s="79">
        <v>45229.592453703706</v>
      </c>
      <c r="D135" s="95">
        <v>387</v>
      </c>
      <c r="E135" s="80">
        <v>5.58</v>
      </c>
      <c r="F135" s="81">
        <v>2159.46</v>
      </c>
      <c r="G135" s="82" t="s">
        <v>8</v>
      </c>
    </row>
    <row r="136" spans="2:7">
      <c r="B136" s="78">
        <v>45229</v>
      </c>
      <c r="C136" s="79">
        <v>45229.592453703706</v>
      </c>
      <c r="D136" s="95">
        <v>400</v>
      </c>
      <c r="E136" s="80">
        <v>5.58</v>
      </c>
      <c r="F136" s="81">
        <v>2232</v>
      </c>
      <c r="G136" s="82" t="s">
        <v>8</v>
      </c>
    </row>
    <row r="137" spans="2:7">
      <c r="B137" s="78">
        <v>45229</v>
      </c>
      <c r="C137" s="79">
        <v>45229.593807870369</v>
      </c>
      <c r="D137" s="95">
        <v>343</v>
      </c>
      <c r="E137" s="80">
        <v>5.5750000000000002</v>
      </c>
      <c r="F137" s="81">
        <v>1912.2250000000001</v>
      </c>
      <c r="G137" s="82" t="s">
        <v>8</v>
      </c>
    </row>
    <row r="138" spans="2:7">
      <c r="B138" s="78">
        <v>45229</v>
      </c>
      <c r="C138" s="79">
        <v>45229.593807870369</v>
      </c>
      <c r="D138" s="95">
        <v>136</v>
      </c>
      <c r="E138" s="80">
        <v>5.5750000000000002</v>
      </c>
      <c r="F138" s="81">
        <v>758.2</v>
      </c>
      <c r="G138" s="82" t="s">
        <v>8</v>
      </c>
    </row>
    <row r="139" spans="2:7">
      <c r="B139" s="78">
        <v>45229</v>
      </c>
      <c r="C139" s="79">
        <v>45229.593807870369</v>
      </c>
      <c r="D139" s="95">
        <v>702</v>
      </c>
      <c r="E139" s="80">
        <v>5.5750000000000002</v>
      </c>
      <c r="F139" s="81">
        <v>3913.65</v>
      </c>
      <c r="G139" s="82" t="s">
        <v>8</v>
      </c>
    </row>
    <row r="140" spans="2:7">
      <c r="B140" s="78">
        <v>45229</v>
      </c>
      <c r="C140" s="79">
        <v>45229.59574074074</v>
      </c>
      <c r="D140" s="95">
        <v>177</v>
      </c>
      <c r="E140" s="80">
        <v>5.5750000000000002</v>
      </c>
      <c r="F140" s="81">
        <v>986.77499999999998</v>
      </c>
      <c r="G140" s="82" t="s">
        <v>8</v>
      </c>
    </row>
    <row r="141" spans="2:7">
      <c r="B141" s="78">
        <v>45229</v>
      </c>
      <c r="C141" s="79">
        <v>45229.59574074074</v>
      </c>
      <c r="D141" s="95">
        <v>207</v>
      </c>
      <c r="E141" s="80">
        <v>5.5750000000000002</v>
      </c>
      <c r="F141" s="81">
        <v>1154.0250000000001</v>
      </c>
      <c r="G141" s="82" t="s">
        <v>8</v>
      </c>
    </row>
    <row r="142" spans="2:7">
      <c r="B142" s="78">
        <v>45229</v>
      </c>
      <c r="C142" s="79">
        <v>45229.597118055557</v>
      </c>
      <c r="D142" s="95">
        <v>396</v>
      </c>
      <c r="E142" s="80">
        <v>5.56</v>
      </c>
      <c r="F142" s="81">
        <v>2201.7599999999998</v>
      </c>
      <c r="G142" s="82" t="s">
        <v>8</v>
      </c>
    </row>
    <row r="143" spans="2:7">
      <c r="B143" s="78">
        <v>45229</v>
      </c>
      <c r="C143" s="79">
        <v>45229.598229166666</v>
      </c>
      <c r="D143" s="95">
        <v>389</v>
      </c>
      <c r="E143" s="80">
        <v>5.55</v>
      </c>
      <c r="F143" s="81">
        <v>2158.9499999999998</v>
      </c>
      <c r="G143" s="82" t="s">
        <v>8</v>
      </c>
    </row>
    <row r="144" spans="2:7">
      <c r="B144" s="78">
        <v>45229</v>
      </c>
      <c r="C144" s="79">
        <v>45229.604386574072</v>
      </c>
      <c r="D144" s="95">
        <v>871</v>
      </c>
      <c r="E144" s="80">
        <v>5.5750000000000002</v>
      </c>
      <c r="F144" s="81">
        <v>4855.8249999999998</v>
      </c>
      <c r="G144" s="82" t="s">
        <v>8</v>
      </c>
    </row>
    <row r="145" spans="2:7">
      <c r="B145" s="78">
        <v>45229</v>
      </c>
      <c r="C145" s="79">
        <v>45229.60533564815</v>
      </c>
      <c r="D145" s="95">
        <v>1169</v>
      </c>
      <c r="E145" s="80">
        <v>5.5650000000000004</v>
      </c>
      <c r="F145" s="81">
        <v>6505.4850000000006</v>
      </c>
      <c r="G145" s="82" t="s">
        <v>8</v>
      </c>
    </row>
    <row r="146" spans="2:7">
      <c r="B146" s="78">
        <v>45229</v>
      </c>
      <c r="C146" s="79">
        <v>45229.607349537036</v>
      </c>
      <c r="D146" s="95">
        <v>79</v>
      </c>
      <c r="E146" s="80">
        <v>5.5750000000000002</v>
      </c>
      <c r="F146" s="81">
        <v>440.42500000000001</v>
      </c>
      <c r="G146" s="82" t="s">
        <v>8</v>
      </c>
    </row>
    <row r="147" spans="2:7">
      <c r="B147" s="78">
        <v>45229</v>
      </c>
      <c r="C147" s="79">
        <v>45229.607349537036</v>
      </c>
      <c r="D147" s="95">
        <v>94</v>
      </c>
      <c r="E147" s="80">
        <v>5.5750000000000002</v>
      </c>
      <c r="F147" s="81">
        <v>524.05000000000007</v>
      </c>
      <c r="G147" s="82" t="s">
        <v>8</v>
      </c>
    </row>
    <row r="148" spans="2:7">
      <c r="B148" s="78">
        <v>45229</v>
      </c>
      <c r="C148" s="79">
        <v>45229.607453703706</v>
      </c>
      <c r="D148" s="95">
        <v>36</v>
      </c>
      <c r="E148" s="80">
        <v>5.5750000000000002</v>
      </c>
      <c r="F148" s="81">
        <v>200.70000000000002</v>
      </c>
      <c r="G148" s="82" t="s">
        <v>8</v>
      </c>
    </row>
    <row r="149" spans="2:7">
      <c r="B149" s="78">
        <v>45229</v>
      </c>
      <c r="C149" s="79">
        <v>45229.607453703706</v>
      </c>
      <c r="D149" s="95">
        <v>443</v>
      </c>
      <c r="E149" s="80">
        <v>5.5750000000000002</v>
      </c>
      <c r="F149" s="81">
        <v>2469.7249999999999</v>
      </c>
      <c r="G149" s="82" t="s">
        <v>8</v>
      </c>
    </row>
    <row r="150" spans="2:7">
      <c r="B150" s="78">
        <v>45229</v>
      </c>
      <c r="C150" s="79">
        <v>45229.607546296298</v>
      </c>
      <c r="D150" s="95">
        <v>381</v>
      </c>
      <c r="E150" s="80">
        <v>5.5750000000000002</v>
      </c>
      <c r="F150" s="81">
        <v>2124.0750000000003</v>
      </c>
      <c r="G150" s="82" t="s">
        <v>8</v>
      </c>
    </row>
    <row r="151" spans="2:7">
      <c r="B151" s="78">
        <v>45229</v>
      </c>
      <c r="C151" s="79">
        <v>45229.607546296298</v>
      </c>
      <c r="D151" s="95">
        <v>331</v>
      </c>
      <c r="E151" s="80">
        <v>5.5750000000000002</v>
      </c>
      <c r="F151" s="81">
        <v>1845.325</v>
      </c>
      <c r="G151" s="82" t="s">
        <v>8</v>
      </c>
    </row>
    <row r="152" spans="2:7">
      <c r="B152" s="78">
        <v>45229</v>
      </c>
      <c r="C152" s="79">
        <v>45229.607789351852</v>
      </c>
      <c r="D152" s="95">
        <v>962</v>
      </c>
      <c r="E152" s="80">
        <v>5.57</v>
      </c>
      <c r="F152" s="81">
        <v>5358.34</v>
      </c>
      <c r="G152" s="82" t="s">
        <v>8</v>
      </c>
    </row>
    <row r="153" spans="2:7">
      <c r="B153" s="78">
        <v>45229</v>
      </c>
      <c r="C153" s="79">
        <v>45229.607789351852</v>
      </c>
      <c r="D153" s="95">
        <v>27</v>
      </c>
      <c r="E153" s="80">
        <v>5.57</v>
      </c>
      <c r="F153" s="81">
        <v>150.39000000000001</v>
      </c>
      <c r="G153" s="82" t="s">
        <v>8</v>
      </c>
    </row>
    <row r="154" spans="2:7">
      <c r="B154" s="78">
        <v>45229</v>
      </c>
      <c r="C154" s="79">
        <v>45229.608344907407</v>
      </c>
      <c r="D154" s="95">
        <v>68</v>
      </c>
      <c r="E154" s="80">
        <v>5.56</v>
      </c>
      <c r="F154" s="81">
        <v>378.08</v>
      </c>
      <c r="G154" s="82" t="s">
        <v>8</v>
      </c>
    </row>
    <row r="155" spans="2:7">
      <c r="B155" s="78">
        <v>45229</v>
      </c>
      <c r="C155" s="79">
        <v>45229.619664351849</v>
      </c>
      <c r="D155" s="95">
        <v>368</v>
      </c>
      <c r="E155" s="80">
        <v>5.6</v>
      </c>
      <c r="F155" s="81">
        <v>2060.7999999999997</v>
      </c>
      <c r="G155" s="82" t="s">
        <v>8</v>
      </c>
    </row>
    <row r="156" spans="2:7">
      <c r="B156" s="78">
        <v>45229</v>
      </c>
      <c r="C156" s="79">
        <v>45229.619664351849</v>
      </c>
      <c r="D156" s="95">
        <v>972</v>
      </c>
      <c r="E156" s="80">
        <v>5.6</v>
      </c>
      <c r="F156" s="81">
        <v>5443.2</v>
      </c>
      <c r="G156" s="82" t="s">
        <v>8</v>
      </c>
    </row>
    <row r="157" spans="2:7">
      <c r="B157" s="78">
        <v>45229</v>
      </c>
      <c r="C157" s="79">
        <v>45229.619664351849</v>
      </c>
      <c r="D157" s="95">
        <v>1002</v>
      </c>
      <c r="E157" s="80">
        <v>5.6</v>
      </c>
      <c r="F157" s="81">
        <v>5611.2</v>
      </c>
      <c r="G157" s="82" t="s">
        <v>8</v>
      </c>
    </row>
    <row r="158" spans="2:7">
      <c r="B158" s="78">
        <v>45229</v>
      </c>
      <c r="C158" s="79">
        <v>45229.619664351849</v>
      </c>
      <c r="D158" s="95">
        <v>438</v>
      </c>
      <c r="E158" s="80">
        <v>5.6</v>
      </c>
      <c r="F158" s="81">
        <v>2452.7999999999997</v>
      </c>
      <c r="G158" s="82" t="s">
        <v>8</v>
      </c>
    </row>
    <row r="159" spans="2:7">
      <c r="B159" s="78">
        <v>45229</v>
      </c>
      <c r="C159" s="79">
        <v>45229.619664351849</v>
      </c>
      <c r="D159" s="95">
        <v>209</v>
      </c>
      <c r="E159" s="80">
        <v>5.6</v>
      </c>
      <c r="F159" s="81">
        <v>1170.3999999999999</v>
      </c>
      <c r="G159" s="82" t="s">
        <v>8</v>
      </c>
    </row>
    <row r="160" spans="2:7">
      <c r="B160" s="78">
        <v>45229</v>
      </c>
      <c r="C160" s="79">
        <v>45229.619664351849</v>
      </c>
      <c r="D160" s="95">
        <v>627</v>
      </c>
      <c r="E160" s="80">
        <v>5.6</v>
      </c>
      <c r="F160" s="81">
        <v>3511.2</v>
      </c>
      <c r="G160" s="82" t="s">
        <v>8</v>
      </c>
    </row>
    <row r="161" spans="2:7">
      <c r="B161" s="78">
        <v>45229</v>
      </c>
      <c r="C161" s="79">
        <v>45229.624490740738</v>
      </c>
      <c r="D161" s="95">
        <v>351</v>
      </c>
      <c r="E161" s="80">
        <v>5.6</v>
      </c>
      <c r="F161" s="81">
        <v>1965.6</v>
      </c>
      <c r="G161" s="82" t="s">
        <v>8</v>
      </c>
    </row>
    <row r="162" spans="2:7">
      <c r="B162" s="78">
        <v>45229</v>
      </c>
      <c r="C162" s="79">
        <v>45229.624490740738</v>
      </c>
      <c r="D162" s="95">
        <v>358</v>
      </c>
      <c r="E162" s="80">
        <v>5.6</v>
      </c>
      <c r="F162" s="81">
        <v>2004.8</v>
      </c>
      <c r="G162" s="82" t="s">
        <v>8</v>
      </c>
    </row>
    <row r="163" spans="2:7">
      <c r="B163" s="78">
        <v>45229</v>
      </c>
      <c r="C163" s="79">
        <v>45229.624490740738</v>
      </c>
      <c r="D163" s="95">
        <v>353</v>
      </c>
      <c r="E163" s="80">
        <v>5.6</v>
      </c>
      <c r="F163" s="81">
        <v>1976.8</v>
      </c>
      <c r="G163" s="82" t="s">
        <v>8</v>
      </c>
    </row>
    <row r="164" spans="2:7">
      <c r="B164" s="78">
        <v>45229</v>
      </c>
      <c r="C164" s="79">
        <v>45229.624490740738</v>
      </c>
      <c r="D164" s="95">
        <v>282</v>
      </c>
      <c r="E164" s="80">
        <v>5.6</v>
      </c>
      <c r="F164" s="81">
        <v>1579.1999999999998</v>
      </c>
      <c r="G164" s="82" t="s">
        <v>8</v>
      </c>
    </row>
    <row r="165" spans="2:7">
      <c r="B165" s="78">
        <v>45229</v>
      </c>
      <c r="C165" s="79">
        <v>45229.624490740738</v>
      </c>
      <c r="D165" s="95">
        <v>524</v>
      </c>
      <c r="E165" s="80">
        <v>5.6</v>
      </c>
      <c r="F165" s="81">
        <v>2934.3999999999996</v>
      </c>
      <c r="G165" s="82" t="s">
        <v>8</v>
      </c>
    </row>
    <row r="166" spans="2:7">
      <c r="B166" s="78">
        <v>45229</v>
      </c>
      <c r="C166" s="79">
        <v>45229.625127314815</v>
      </c>
      <c r="D166" s="95">
        <v>220</v>
      </c>
      <c r="E166" s="80">
        <v>5.585</v>
      </c>
      <c r="F166" s="81">
        <v>1228.7</v>
      </c>
      <c r="G166" s="82" t="s">
        <v>8</v>
      </c>
    </row>
    <row r="167" spans="2:7">
      <c r="B167" s="78">
        <v>45229</v>
      </c>
      <c r="C167" s="79">
        <v>45229.625127314815</v>
      </c>
      <c r="D167" s="95">
        <v>179</v>
      </c>
      <c r="E167" s="80">
        <v>5.585</v>
      </c>
      <c r="F167" s="81">
        <v>999.71500000000003</v>
      </c>
      <c r="G167" s="82" t="s">
        <v>8</v>
      </c>
    </row>
    <row r="168" spans="2:7">
      <c r="B168" s="78">
        <v>45229</v>
      </c>
      <c r="C168" s="79">
        <v>45229.626875000002</v>
      </c>
      <c r="D168" s="95">
        <v>360</v>
      </c>
      <c r="E168" s="80">
        <v>5.57</v>
      </c>
      <c r="F168" s="81">
        <v>2005.2</v>
      </c>
      <c r="G168" s="82" t="s">
        <v>8</v>
      </c>
    </row>
    <row r="169" spans="2:7">
      <c r="B169" s="78">
        <v>45229</v>
      </c>
      <c r="C169" s="79">
        <v>45229.628657407404</v>
      </c>
      <c r="D169" s="95">
        <v>236</v>
      </c>
      <c r="E169" s="80">
        <v>5.5650000000000004</v>
      </c>
      <c r="F169" s="81">
        <v>1313.3400000000001</v>
      </c>
      <c r="G169" s="82" t="s">
        <v>8</v>
      </c>
    </row>
    <row r="170" spans="2:7">
      <c r="B170" s="78">
        <v>45229</v>
      </c>
      <c r="C170" s="79">
        <v>45229.628657407404</v>
      </c>
      <c r="D170" s="95">
        <v>125</v>
      </c>
      <c r="E170" s="80">
        <v>5.5650000000000004</v>
      </c>
      <c r="F170" s="81">
        <v>695.625</v>
      </c>
      <c r="G170" s="82" t="s">
        <v>8</v>
      </c>
    </row>
    <row r="171" spans="2:7">
      <c r="B171" s="78">
        <v>45229</v>
      </c>
      <c r="C171" s="79">
        <v>45229.628657407404</v>
      </c>
      <c r="D171" s="95">
        <v>805</v>
      </c>
      <c r="E171" s="80">
        <v>5.5650000000000004</v>
      </c>
      <c r="F171" s="81">
        <v>4479.8250000000007</v>
      </c>
      <c r="G171" s="82" t="s">
        <v>8</v>
      </c>
    </row>
    <row r="172" spans="2:7">
      <c r="B172" s="78">
        <v>45229</v>
      </c>
      <c r="C172" s="79">
        <v>45229.632511574076</v>
      </c>
      <c r="D172" s="95">
        <v>95</v>
      </c>
      <c r="E172" s="80">
        <v>5.56</v>
      </c>
      <c r="F172" s="81">
        <v>528.19999999999993</v>
      </c>
      <c r="G172" s="82" t="s">
        <v>8</v>
      </c>
    </row>
    <row r="173" spans="2:7">
      <c r="B173" s="78">
        <v>45229</v>
      </c>
      <c r="C173" s="79">
        <v>45229.632511574076</v>
      </c>
      <c r="D173" s="95">
        <v>349</v>
      </c>
      <c r="E173" s="80">
        <v>5.56</v>
      </c>
      <c r="F173" s="81">
        <v>1940.4399999999998</v>
      </c>
      <c r="G173" s="82" t="s">
        <v>8</v>
      </c>
    </row>
    <row r="174" spans="2:7">
      <c r="B174" s="78">
        <v>45229</v>
      </c>
      <c r="C174" s="79">
        <v>45229.632511574076</v>
      </c>
      <c r="D174" s="95">
        <v>273</v>
      </c>
      <c r="E174" s="80">
        <v>5.56</v>
      </c>
      <c r="F174" s="81">
        <v>1517.8799999999999</v>
      </c>
      <c r="G174" s="82" t="s">
        <v>8</v>
      </c>
    </row>
    <row r="175" spans="2:7">
      <c r="B175" s="78">
        <v>45229</v>
      </c>
      <c r="C175" s="79">
        <v>45229.632511574076</v>
      </c>
      <c r="D175" s="95">
        <v>19</v>
      </c>
      <c r="E175" s="80">
        <v>5.56</v>
      </c>
      <c r="F175" s="81">
        <v>105.63999999999999</v>
      </c>
      <c r="G175" s="82" t="s">
        <v>8</v>
      </c>
    </row>
    <row r="176" spans="2:7">
      <c r="B176" s="78">
        <v>45229</v>
      </c>
      <c r="C176" s="79">
        <v>45229.636018518519</v>
      </c>
      <c r="D176" s="95">
        <v>650</v>
      </c>
      <c r="E176" s="80">
        <v>5.5650000000000004</v>
      </c>
      <c r="F176" s="81">
        <v>3617.2500000000005</v>
      </c>
      <c r="G176" s="82" t="s">
        <v>8</v>
      </c>
    </row>
    <row r="177" spans="2:7">
      <c r="B177" s="78">
        <v>45229</v>
      </c>
      <c r="C177" s="79">
        <v>45229.636030092595</v>
      </c>
      <c r="D177" s="95">
        <v>892</v>
      </c>
      <c r="E177" s="80">
        <v>5.56</v>
      </c>
      <c r="F177" s="81">
        <v>4959.5199999999995</v>
      </c>
      <c r="G177" s="82" t="s">
        <v>8</v>
      </c>
    </row>
    <row r="178" spans="2:7">
      <c r="B178" s="78">
        <v>45229</v>
      </c>
      <c r="C178" s="79">
        <v>45229.637025462966</v>
      </c>
      <c r="D178" s="95">
        <v>409</v>
      </c>
      <c r="E178" s="80">
        <v>5.56</v>
      </c>
      <c r="F178" s="81">
        <v>2274.04</v>
      </c>
      <c r="G178" s="82" t="s">
        <v>8</v>
      </c>
    </row>
    <row r="179" spans="2:7">
      <c r="B179" s="78">
        <v>45229</v>
      </c>
      <c r="C179" s="79">
        <v>45229.637928240743</v>
      </c>
      <c r="D179" s="95">
        <v>84</v>
      </c>
      <c r="E179" s="80">
        <v>5.5549999999999997</v>
      </c>
      <c r="F179" s="81">
        <v>466.62</v>
      </c>
      <c r="G179" s="82" t="s">
        <v>8</v>
      </c>
    </row>
    <row r="180" spans="2:7">
      <c r="B180" s="78">
        <v>45229</v>
      </c>
      <c r="C180" s="79">
        <v>45229.637928240743</v>
      </c>
      <c r="D180" s="95">
        <v>322</v>
      </c>
      <c r="E180" s="80">
        <v>5.5549999999999997</v>
      </c>
      <c r="F180" s="81">
        <v>1788.7099999999998</v>
      </c>
      <c r="G180" s="82" t="s">
        <v>8</v>
      </c>
    </row>
    <row r="181" spans="2:7">
      <c r="B181" s="78">
        <v>45229</v>
      </c>
      <c r="C181" s="79">
        <v>45229.640601851854</v>
      </c>
      <c r="D181" s="95">
        <v>370</v>
      </c>
      <c r="E181" s="80">
        <v>5.55</v>
      </c>
      <c r="F181" s="81">
        <v>2053.5</v>
      </c>
      <c r="G181" s="82" t="s">
        <v>8</v>
      </c>
    </row>
    <row r="182" spans="2:7">
      <c r="B182" s="78">
        <v>45229</v>
      </c>
      <c r="C182" s="79">
        <v>45229.644895833335</v>
      </c>
      <c r="D182" s="95">
        <v>239</v>
      </c>
      <c r="E182" s="80">
        <v>5.5449999999999999</v>
      </c>
      <c r="F182" s="81">
        <v>1325.2549999999999</v>
      </c>
      <c r="G182" s="82" t="s">
        <v>8</v>
      </c>
    </row>
    <row r="183" spans="2:7">
      <c r="B183" s="78">
        <v>45229</v>
      </c>
      <c r="C183" s="79">
        <v>45229.644895833335</v>
      </c>
      <c r="D183" s="95">
        <v>133</v>
      </c>
      <c r="E183" s="80">
        <v>5.5449999999999999</v>
      </c>
      <c r="F183" s="81">
        <v>737.48500000000001</v>
      </c>
      <c r="G183" s="82" t="s">
        <v>8</v>
      </c>
    </row>
    <row r="184" spans="2:7">
      <c r="B184" s="78">
        <v>45229</v>
      </c>
      <c r="C184" s="79">
        <v>45229.644895833335</v>
      </c>
      <c r="D184" s="95">
        <v>715</v>
      </c>
      <c r="E184" s="80">
        <v>5.5449999999999999</v>
      </c>
      <c r="F184" s="81">
        <v>3964.6749999999997</v>
      </c>
      <c r="G184" s="82" t="s">
        <v>8</v>
      </c>
    </row>
    <row r="185" spans="2:7">
      <c r="B185" s="78">
        <v>45229</v>
      </c>
      <c r="C185" s="79">
        <v>45229.646215277775</v>
      </c>
      <c r="D185" s="95">
        <v>364</v>
      </c>
      <c r="E185" s="80">
        <v>5.5449999999999999</v>
      </c>
      <c r="F185" s="81">
        <v>2018.3799999999999</v>
      </c>
      <c r="G185" s="82" t="s">
        <v>8</v>
      </c>
    </row>
    <row r="186" spans="2:7">
      <c r="B186" s="78">
        <v>45229</v>
      </c>
      <c r="C186" s="79">
        <v>45229.646215277775</v>
      </c>
      <c r="D186" s="95">
        <v>868</v>
      </c>
      <c r="E186" s="80">
        <v>5.5449999999999999</v>
      </c>
      <c r="F186" s="81">
        <v>4813.0599999999995</v>
      </c>
      <c r="G186" s="82" t="s">
        <v>8</v>
      </c>
    </row>
    <row r="187" spans="2:7">
      <c r="B187" s="78">
        <v>45229</v>
      </c>
      <c r="C187" s="79">
        <v>45229.648275462961</v>
      </c>
      <c r="D187" s="95">
        <v>378</v>
      </c>
      <c r="E187" s="80">
        <v>5.54</v>
      </c>
      <c r="F187" s="81">
        <v>2094.12</v>
      </c>
      <c r="G187" s="82" t="s">
        <v>8</v>
      </c>
    </row>
    <row r="188" spans="2:7">
      <c r="B188" s="78">
        <v>45229</v>
      </c>
      <c r="C188" s="79">
        <v>45229.655266203707</v>
      </c>
      <c r="D188" s="95">
        <v>391</v>
      </c>
      <c r="E188" s="80">
        <v>5.5449999999999999</v>
      </c>
      <c r="F188" s="81">
        <v>2168.0949999999998</v>
      </c>
      <c r="G188" s="82" t="s">
        <v>8</v>
      </c>
    </row>
    <row r="189" spans="2:7">
      <c r="B189" s="78">
        <v>45229</v>
      </c>
      <c r="C189" s="79">
        <v>45229.655266203707</v>
      </c>
      <c r="D189" s="95">
        <v>385</v>
      </c>
      <c r="E189" s="80">
        <v>5.5449999999999999</v>
      </c>
      <c r="F189" s="81">
        <v>2134.8249999999998</v>
      </c>
      <c r="G189" s="82" t="s">
        <v>8</v>
      </c>
    </row>
    <row r="190" spans="2:7">
      <c r="B190" s="78">
        <v>45229</v>
      </c>
      <c r="C190" s="79">
        <v>45229.655266203707</v>
      </c>
      <c r="D190" s="95">
        <v>379</v>
      </c>
      <c r="E190" s="80">
        <v>5.5449999999999999</v>
      </c>
      <c r="F190" s="81">
        <v>2101.5549999999998</v>
      </c>
      <c r="G190" s="82" t="s">
        <v>8</v>
      </c>
    </row>
    <row r="191" spans="2:7">
      <c r="B191" s="78">
        <v>45229</v>
      </c>
      <c r="C191" s="79">
        <v>45229.655266203707</v>
      </c>
      <c r="D191" s="95">
        <v>393</v>
      </c>
      <c r="E191" s="80">
        <v>5.5449999999999999</v>
      </c>
      <c r="F191" s="81">
        <v>2179.1849999999999</v>
      </c>
      <c r="G191" s="82" t="s">
        <v>8</v>
      </c>
    </row>
    <row r="192" spans="2:7">
      <c r="B192" s="78">
        <v>45229</v>
      </c>
      <c r="C192" s="79">
        <v>45229.655266203707</v>
      </c>
      <c r="D192" s="95">
        <v>501</v>
      </c>
      <c r="E192" s="80">
        <v>5.5449999999999999</v>
      </c>
      <c r="F192" s="81">
        <v>2778.0450000000001</v>
      </c>
      <c r="G192" s="82" t="s">
        <v>8</v>
      </c>
    </row>
    <row r="193" spans="2:7">
      <c r="B193" s="78">
        <v>45229</v>
      </c>
      <c r="C193" s="79">
        <v>45229.655266203707</v>
      </c>
      <c r="D193" s="95">
        <v>230</v>
      </c>
      <c r="E193" s="80">
        <v>5.5449999999999999</v>
      </c>
      <c r="F193" s="81">
        <v>1275.3499999999999</v>
      </c>
      <c r="G193" s="82" t="s">
        <v>8</v>
      </c>
    </row>
    <row r="194" spans="2:7">
      <c r="B194" s="78">
        <v>45229</v>
      </c>
      <c r="C194" s="79">
        <v>45229.655266203707</v>
      </c>
      <c r="D194" s="95">
        <v>158</v>
      </c>
      <c r="E194" s="80">
        <v>5.5449999999999999</v>
      </c>
      <c r="F194" s="81">
        <v>876.11</v>
      </c>
      <c r="G194" s="82" t="s">
        <v>8</v>
      </c>
    </row>
    <row r="195" spans="2:7">
      <c r="B195" s="78">
        <v>45229</v>
      </c>
      <c r="C195" s="79">
        <v>45229.663726851853</v>
      </c>
      <c r="D195" s="95">
        <v>356</v>
      </c>
      <c r="E195" s="80">
        <v>5.56</v>
      </c>
      <c r="F195" s="81">
        <v>1979.36</v>
      </c>
      <c r="G195" s="82" t="s">
        <v>8</v>
      </c>
    </row>
    <row r="196" spans="2:7">
      <c r="B196" s="78">
        <v>45229</v>
      </c>
      <c r="C196" s="79">
        <v>45229.663726851853</v>
      </c>
      <c r="D196" s="95">
        <v>380</v>
      </c>
      <c r="E196" s="80">
        <v>5.56</v>
      </c>
      <c r="F196" s="81">
        <v>2112.7999999999997</v>
      </c>
      <c r="G196" s="82" t="s">
        <v>8</v>
      </c>
    </row>
    <row r="197" spans="2:7">
      <c r="B197" s="78">
        <v>45229</v>
      </c>
      <c r="C197" s="79">
        <v>45229.663726851853</v>
      </c>
      <c r="D197" s="95">
        <v>443</v>
      </c>
      <c r="E197" s="80">
        <v>5.56</v>
      </c>
      <c r="F197" s="81">
        <v>2463.08</v>
      </c>
      <c r="G197" s="82" t="s">
        <v>8</v>
      </c>
    </row>
    <row r="198" spans="2:7">
      <c r="B198" s="78">
        <v>45229</v>
      </c>
      <c r="C198" s="79">
        <v>45229.663726851853</v>
      </c>
      <c r="D198" s="95">
        <v>1173</v>
      </c>
      <c r="E198" s="80">
        <v>5.56</v>
      </c>
      <c r="F198" s="81">
        <v>6521.8799999999992</v>
      </c>
      <c r="G198" s="82" t="s">
        <v>8</v>
      </c>
    </row>
    <row r="199" spans="2:7">
      <c r="B199" s="78">
        <v>45229</v>
      </c>
      <c r="C199" s="79">
        <v>45229.663726851853</v>
      </c>
      <c r="D199" s="95">
        <v>369</v>
      </c>
      <c r="E199" s="80">
        <v>5.56</v>
      </c>
      <c r="F199" s="81">
        <v>2051.64</v>
      </c>
      <c r="G199" s="82" t="s">
        <v>8</v>
      </c>
    </row>
    <row r="200" spans="2:7">
      <c r="B200" s="78">
        <v>45229</v>
      </c>
      <c r="C200" s="79">
        <v>45229.663726851853</v>
      </c>
      <c r="D200" s="95">
        <v>292</v>
      </c>
      <c r="E200" s="80">
        <v>5.56</v>
      </c>
      <c r="F200" s="81">
        <v>1623.52</v>
      </c>
      <c r="G200" s="82" t="s">
        <v>8</v>
      </c>
    </row>
    <row r="201" spans="2:7">
      <c r="B201" s="78">
        <v>45229</v>
      </c>
      <c r="C201" s="79">
        <v>45229.663726851853</v>
      </c>
      <c r="D201" s="95">
        <v>251</v>
      </c>
      <c r="E201" s="80">
        <v>5.56</v>
      </c>
      <c r="F201" s="81">
        <v>1395.56</v>
      </c>
      <c r="G201" s="82" t="s">
        <v>8</v>
      </c>
    </row>
    <row r="202" spans="2:7">
      <c r="B202" s="78">
        <v>45229</v>
      </c>
      <c r="C202" s="79">
        <v>45229.663726851853</v>
      </c>
      <c r="D202" s="95">
        <v>301</v>
      </c>
      <c r="E202" s="80">
        <v>5.56</v>
      </c>
      <c r="F202" s="81">
        <v>1673.56</v>
      </c>
      <c r="G202" s="82" t="s">
        <v>8</v>
      </c>
    </row>
    <row r="203" spans="2:7">
      <c r="B203" s="78">
        <v>45229</v>
      </c>
      <c r="C203" s="79">
        <v>45229.666516203702</v>
      </c>
      <c r="D203" s="95">
        <v>62</v>
      </c>
      <c r="E203" s="80">
        <v>5.5250000000000004</v>
      </c>
      <c r="F203" s="81">
        <v>342.55</v>
      </c>
      <c r="G203" s="82" t="s">
        <v>8</v>
      </c>
    </row>
    <row r="204" spans="2:7">
      <c r="B204" s="78">
        <v>45229</v>
      </c>
      <c r="C204" s="79">
        <v>45229.666516203702</v>
      </c>
      <c r="D204" s="95">
        <v>278</v>
      </c>
      <c r="E204" s="80">
        <v>5.5250000000000004</v>
      </c>
      <c r="F204" s="81">
        <v>1535.95</v>
      </c>
      <c r="G204" s="82" t="s">
        <v>8</v>
      </c>
    </row>
    <row r="205" spans="2:7">
      <c r="B205" s="78">
        <v>45229</v>
      </c>
      <c r="C205" s="79">
        <v>45229.673530092594</v>
      </c>
      <c r="D205" s="95">
        <v>892</v>
      </c>
      <c r="E205" s="80">
        <v>5.53</v>
      </c>
      <c r="F205" s="81">
        <v>4932.76</v>
      </c>
      <c r="G205" s="82" t="s">
        <v>8</v>
      </c>
    </row>
    <row r="206" spans="2:7">
      <c r="B206" s="78">
        <v>45229</v>
      </c>
      <c r="C206" s="79">
        <v>45229.674467592595</v>
      </c>
      <c r="D206" s="95">
        <v>162</v>
      </c>
      <c r="E206" s="80">
        <v>5.5350000000000001</v>
      </c>
      <c r="F206" s="81">
        <v>896.67000000000007</v>
      </c>
      <c r="G206" s="82" t="s">
        <v>8</v>
      </c>
    </row>
    <row r="207" spans="2:7">
      <c r="B207" s="78">
        <v>45229</v>
      </c>
      <c r="C207" s="79">
        <v>45229.674467592595</v>
      </c>
      <c r="D207" s="95">
        <v>239</v>
      </c>
      <c r="E207" s="80">
        <v>5.5350000000000001</v>
      </c>
      <c r="F207" s="81">
        <v>1322.865</v>
      </c>
      <c r="G207" s="82" t="s">
        <v>8</v>
      </c>
    </row>
    <row r="208" spans="2:7">
      <c r="B208" s="78">
        <v>45229</v>
      </c>
      <c r="C208" s="79">
        <v>45229.674976851849</v>
      </c>
      <c r="D208" s="95">
        <v>1380</v>
      </c>
      <c r="E208" s="80">
        <v>5.5350000000000001</v>
      </c>
      <c r="F208" s="81">
        <v>7638.3</v>
      </c>
      <c r="G208" s="82" t="s">
        <v>8</v>
      </c>
    </row>
    <row r="209" spans="2:7">
      <c r="B209" s="78">
        <v>45229</v>
      </c>
      <c r="C209" s="79">
        <v>45229.674976851849</v>
      </c>
      <c r="D209" s="95">
        <v>392</v>
      </c>
      <c r="E209" s="80">
        <v>5.5350000000000001</v>
      </c>
      <c r="F209" s="81">
        <v>2169.7200000000003</v>
      </c>
      <c r="G209" s="82" t="s">
        <v>8</v>
      </c>
    </row>
    <row r="210" spans="2:7">
      <c r="B210" s="78">
        <v>45229</v>
      </c>
      <c r="C210" s="79">
        <v>45229.67690972222</v>
      </c>
      <c r="D210" s="95">
        <v>380</v>
      </c>
      <c r="E210" s="80">
        <v>5.5250000000000004</v>
      </c>
      <c r="F210" s="81">
        <v>2099.5</v>
      </c>
      <c r="G210" s="82" t="s">
        <v>8</v>
      </c>
    </row>
    <row r="211" spans="2:7">
      <c r="B211" s="78">
        <v>45229</v>
      </c>
      <c r="C211" s="79">
        <v>45229.679166666669</v>
      </c>
      <c r="D211" s="95">
        <v>330</v>
      </c>
      <c r="E211" s="80">
        <v>5.5149999999999997</v>
      </c>
      <c r="F211" s="81">
        <v>1819.9499999999998</v>
      </c>
      <c r="G211" s="82" t="s">
        <v>8</v>
      </c>
    </row>
    <row r="212" spans="2:7">
      <c r="B212" s="78">
        <v>45229</v>
      </c>
      <c r="C212" s="79">
        <v>45229.679166666669</v>
      </c>
      <c r="D212" s="95">
        <v>48</v>
      </c>
      <c r="E212" s="80">
        <v>5.5149999999999997</v>
      </c>
      <c r="F212" s="81">
        <v>264.71999999999997</v>
      </c>
      <c r="G212" s="82" t="s">
        <v>8</v>
      </c>
    </row>
    <row r="213" spans="2:7">
      <c r="B213" s="78">
        <v>45229</v>
      </c>
      <c r="C213" s="79">
        <v>45229.682233796295</v>
      </c>
      <c r="D213" s="95">
        <v>130</v>
      </c>
      <c r="E213" s="80">
        <v>5.5149999999999997</v>
      </c>
      <c r="F213" s="81">
        <v>716.94999999999993</v>
      </c>
      <c r="G213" s="82" t="s">
        <v>8</v>
      </c>
    </row>
    <row r="214" spans="2:7">
      <c r="B214" s="78">
        <v>45229</v>
      </c>
      <c r="C214" s="79">
        <v>45229.682233796295</v>
      </c>
      <c r="D214" s="95">
        <v>386</v>
      </c>
      <c r="E214" s="80">
        <v>5.5149999999999997</v>
      </c>
      <c r="F214" s="81">
        <v>2128.79</v>
      </c>
      <c r="G214" s="82" t="s">
        <v>8</v>
      </c>
    </row>
    <row r="215" spans="2:7">
      <c r="B215" s="78">
        <v>45229</v>
      </c>
      <c r="C215" s="79">
        <v>45229.682233796295</v>
      </c>
      <c r="D215" s="95">
        <v>214</v>
      </c>
      <c r="E215" s="80">
        <v>5.5149999999999997</v>
      </c>
      <c r="F215" s="81">
        <v>1180.21</v>
      </c>
      <c r="G215" s="82" t="s">
        <v>8</v>
      </c>
    </row>
    <row r="216" spans="2:7">
      <c r="B216" s="78">
        <v>45229</v>
      </c>
      <c r="C216" s="79">
        <v>45229.682233796295</v>
      </c>
      <c r="D216" s="95">
        <v>112</v>
      </c>
      <c r="E216" s="80">
        <v>5.5149999999999997</v>
      </c>
      <c r="F216" s="81">
        <v>617.67999999999995</v>
      </c>
      <c r="G216" s="82" t="s">
        <v>8</v>
      </c>
    </row>
    <row r="217" spans="2:7">
      <c r="B217" s="78">
        <v>45229</v>
      </c>
      <c r="C217" s="79">
        <v>45229.682233796295</v>
      </c>
      <c r="D217" s="95">
        <v>328</v>
      </c>
      <c r="E217" s="80">
        <v>5.5149999999999997</v>
      </c>
      <c r="F217" s="81">
        <v>1808.9199999999998</v>
      </c>
      <c r="G217" s="82" t="s">
        <v>8</v>
      </c>
    </row>
    <row r="218" spans="2:7">
      <c r="B218" s="78">
        <v>45229</v>
      </c>
      <c r="C218" s="79">
        <v>45229.682233796295</v>
      </c>
      <c r="D218" s="95">
        <v>552</v>
      </c>
      <c r="E218" s="80">
        <v>5.5149999999999997</v>
      </c>
      <c r="F218" s="81">
        <v>3044.2799999999997</v>
      </c>
      <c r="G218" s="82" t="s">
        <v>8</v>
      </c>
    </row>
    <row r="219" spans="2:7">
      <c r="B219" s="78">
        <v>45229</v>
      </c>
      <c r="C219" s="79">
        <v>45229.690243055556</v>
      </c>
      <c r="D219" s="95">
        <v>391</v>
      </c>
      <c r="E219" s="80">
        <v>5.5250000000000004</v>
      </c>
      <c r="F219" s="81">
        <v>2160.2750000000001</v>
      </c>
      <c r="G219" s="82" t="s">
        <v>8</v>
      </c>
    </row>
    <row r="220" spans="2:7">
      <c r="B220" s="78">
        <v>45229</v>
      </c>
      <c r="C220" s="79">
        <v>45229.691354166665</v>
      </c>
      <c r="D220" s="95">
        <v>335</v>
      </c>
      <c r="E220" s="80">
        <v>5.53</v>
      </c>
      <c r="F220" s="81">
        <v>1852.5500000000002</v>
      </c>
      <c r="G220" s="82" t="s">
        <v>8</v>
      </c>
    </row>
    <row r="221" spans="2:7">
      <c r="B221" s="78">
        <v>45229</v>
      </c>
      <c r="C221" s="79">
        <v>45229.69189814815</v>
      </c>
      <c r="D221" s="95">
        <v>388</v>
      </c>
      <c r="E221" s="80">
        <v>5.5350000000000001</v>
      </c>
      <c r="F221" s="81">
        <v>2147.58</v>
      </c>
      <c r="G221" s="82" t="s">
        <v>8</v>
      </c>
    </row>
    <row r="222" spans="2:7">
      <c r="B222" s="78">
        <v>45229</v>
      </c>
      <c r="C222" s="79">
        <v>45229.692673611113</v>
      </c>
      <c r="D222" s="95">
        <v>1000</v>
      </c>
      <c r="E222" s="80">
        <v>5.53</v>
      </c>
      <c r="F222" s="81">
        <v>5530</v>
      </c>
      <c r="G222" s="82" t="s">
        <v>8</v>
      </c>
    </row>
    <row r="223" spans="2:7">
      <c r="B223" s="78">
        <v>45229</v>
      </c>
      <c r="C223" s="79">
        <v>45229.692673611113</v>
      </c>
      <c r="D223" s="95">
        <v>926</v>
      </c>
      <c r="E223" s="80">
        <v>5.53</v>
      </c>
      <c r="F223" s="81">
        <v>5120.7800000000007</v>
      </c>
      <c r="G223" s="82" t="s">
        <v>8</v>
      </c>
    </row>
    <row r="224" spans="2:7">
      <c r="B224" s="78">
        <v>45229</v>
      </c>
      <c r="C224" s="79">
        <v>45229.693252314813</v>
      </c>
      <c r="D224" s="95">
        <v>857</v>
      </c>
      <c r="E224" s="80">
        <v>5.5250000000000004</v>
      </c>
      <c r="F224" s="81">
        <v>4734.9250000000002</v>
      </c>
      <c r="G224" s="82" t="s">
        <v>8</v>
      </c>
    </row>
    <row r="225" spans="2:7">
      <c r="B225" s="78">
        <v>45229</v>
      </c>
      <c r="C225" s="79">
        <v>45229.693252314813</v>
      </c>
      <c r="D225" s="95">
        <v>87</v>
      </c>
      <c r="E225" s="80">
        <v>5.5250000000000004</v>
      </c>
      <c r="F225" s="81">
        <v>480.67500000000001</v>
      </c>
      <c r="G225" s="82" t="s">
        <v>8</v>
      </c>
    </row>
    <row r="226" spans="2:7">
      <c r="B226" s="78">
        <v>45229</v>
      </c>
      <c r="C226" s="79">
        <v>45229.694444444445</v>
      </c>
      <c r="D226" s="95">
        <v>360</v>
      </c>
      <c r="E226" s="80">
        <v>5.52</v>
      </c>
      <c r="F226" s="81">
        <v>1987.1999999999998</v>
      </c>
      <c r="G226" s="82" t="s">
        <v>8</v>
      </c>
    </row>
    <row r="227" spans="2:7">
      <c r="B227" s="78">
        <v>45229</v>
      </c>
      <c r="C227" s="79">
        <v>45229.702349537038</v>
      </c>
      <c r="D227" s="95">
        <v>108</v>
      </c>
      <c r="E227" s="80">
        <v>5.53</v>
      </c>
      <c r="F227" s="81">
        <v>597.24</v>
      </c>
      <c r="G227" s="82" t="s">
        <v>8</v>
      </c>
    </row>
    <row r="228" spans="2:7">
      <c r="B228" s="78">
        <v>45229</v>
      </c>
      <c r="C228" s="79">
        <v>45229.702349537038</v>
      </c>
      <c r="D228" s="95">
        <v>173</v>
      </c>
      <c r="E228" s="80">
        <v>5.53</v>
      </c>
      <c r="F228" s="81">
        <v>956.69</v>
      </c>
      <c r="G228" s="82" t="s">
        <v>8</v>
      </c>
    </row>
    <row r="229" spans="2:7">
      <c r="B229" s="78">
        <v>45229</v>
      </c>
      <c r="C229" s="79">
        <v>45229.702349537038</v>
      </c>
      <c r="D229" s="95">
        <v>58</v>
      </c>
      <c r="E229" s="80">
        <v>5.53</v>
      </c>
      <c r="F229" s="81">
        <v>320.74</v>
      </c>
      <c r="G229" s="82" t="s">
        <v>8</v>
      </c>
    </row>
    <row r="230" spans="2:7">
      <c r="B230" s="78">
        <v>45229</v>
      </c>
      <c r="C230" s="79">
        <v>45229.703761574077</v>
      </c>
      <c r="D230" s="95">
        <v>402</v>
      </c>
      <c r="E230" s="80">
        <v>5.5350000000000001</v>
      </c>
      <c r="F230" s="81">
        <v>2225.0700000000002</v>
      </c>
      <c r="G230" s="82" t="s">
        <v>8</v>
      </c>
    </row>
    <row r="231" spans="2:7">
      <c r="B231" s="78">
        <v>45229</v>
      </c>
      <c r="C231" s="79">
        <v>45229.705740740741</v>
      </c>
      <c r="D231" s="95">
        <v>392</v>
      </c>
      <c r="E231" s="80">
        <v>5.54</v>
      </c>
      <c r="F231" s="81">
        <v>2171.6799999999998</v>
      </c>
      <c r="G231" s="82" t="s">
        <v>8</v>
      </c>
    </row>
    <row r="232" spans="2:7">
      <c r="B232" s="78">
        <v>45229</v>
      </c>
      <c r="C232" s="79">
        <v>45229.705740740741</v>
      </c>
      <c r="D232" s="95">
        <v>128</v>
      </c>
      <c r="E232" s="80">
        <v>5.54</v>
      </c>
      <c r="F232" s="81">
        <v>709.12</v>
      </c>
      <c r="G232" s="82" t="s">
        <v>8</v>
      </c>
    </row>
    <row r="233" spans="2:7">
      <c r="B233" s="78">
        <v>45229</v>
      </c>
      <c r="C233" s="79">
        <v>45229.707326388889</v>
      </c>
      <c r="D233" s="95">
        <v>376</v>
      </c>
      <c r="E233" s="80">
        <v>5.54</v>
      </c>
      <c r="F233" s="81">
        <v>2083.04</v>
      </c>
      <c r="G233" s="82" t="s">
        <v>8</v>
      </c>
    </row>
    <row r="234" spans="2:7">
      <c r="B234" s="78">
        <v>45229</v>
      </c>
      <c r="C234" s="79">
        <v>45229.707951388889</v>
      </c>
      <c r="D234" s="95">
        <v>40</v>
      </c>
      <c r="E234" s="80">
        <v>5.5350000000000001</v>
      </c>
      <c r="F234" s="81">
        <v>221.4</v>
      </c>
      <c r="G234" s="82" t="s">
        <v>8</v>
      </c>
    </row>
    <row r="235" spans="2:7">
      <c r="B235" s="78">
        <v>45229</v>
      </c>
      <c r="C235" s="79">
        <v>45229.707951388889</v>
      </c>
      <c r="D235" s="95">
        <v>339</v>
      </c>
      <c r="E235" s="80">
        <v>5.5350000000000001</v>
      </c>
      <c r="F235" s="81">
        <v>1876.365</v>
      </c>
      <c r="G235" s="82" t="s">
        <v>8</v>
      </c>
    </row>
    <row r="236" spans="2:7">
      <c r="B236" s="78">
        <v>45229</v>
      </c>
      <c r="C236" s="79">
        <v>45229.707951388889</v>
      </c>
      <c r="D236" s="95">
        <v>1748</v>
      </c>
      <c r="E236" s="80">
        <v>5.5350000000000001</v>
      </c>
      <c r="F236" s="81">
        <v>9675.18</v>
      </c>
      <c r="G236" s="82" t="s">
        <v>8</v>
      </c>
    </row>
    <row r="237" spans="2:7">
      <c r="B237" s="78">
        <v>45229</v>
      </c>
      <c r="C237" s="79">
        <v>45229.707951388889</v>
      </c>
      <c r="D237" s="95">
        <v>501</v>
      </c>
      <c r="E237" s="80">
        <v>5.5350000000000001</v>
      </c>
      <c r="F237" s="81">
        <v>2773.0349999999999</v>
      </c>
      <c r="G237" s="82" t="s">
        <v>8</v>
      </c>
    </row>
    <row r="238" spans="2:7">
      <c r="B238" s="78">
        <v>45229</v>
      </c>
      <c r="C238" s="79">
        <v>45229.707951388889</v>
      </c>
      <c r="D238" s="95">
        <v>437</v>
      </c>
      <c r="E238" s="80">
        <v>5.5350000000000001</v>
      </c>
      <c r="F238" s="81">
        <v>2418.7950000000001</v>
      </c>
      <c r="G238" s="82" t="s">
        <v>8</v>
      </c>
    </row>
    <row r="239" spans="2:7">
      <c r="B239" s="78">
        <v>45229</v>
      </c>
      <c r="C239" s="79">
        <v>45229.707951388889</v>
      </c>
      <c r="D239" s="95">
        <v>349</v>
      </c>
      <c r="E239" s="80">
        <v>5.54</v>
      </c>
      <c r="F239" s="81">
        <v>1933.46</v>
      </c>
      <c r="G239" s="82" t="s">
        <v>8</v>
      </c>
    </row>
    <row r="240" spans="2:7">
      <c r="B240" s="78">
        <v>45229</v>
      </c>
      <c r="C240" s="79">
        <v>45229.710011574076</v>
      </c>
      <c r="D240" s="95">
        <v>341</v>
      </c>
      <c r="E240" s="80">
        <v>5.5250000000000004</v>
      </c>
      <c r="F240" s="81">
        <v>1884.0250000000001</v>
      </c>
      <c r="G240" s="82" t="s">
        <v>8</v>
      </c>
    </row>
    <row r="241" spans="2:7">
      <c r="B241" s="78">
        <v>45229</v>
      </c>
      <c r="C241" s="79">
        <v>45229.710011574076</v>
      </c>
      <c r="D241" s="95">
        <v>19</v>
      </c>
      <c r="E241" s="80">
        <v>5.5250000000000004</v>
      </c>
      <c r="F241" s="81">
        <v>104.97500000000001</v>
      </c>
      <c r="G241" s="82" t="s">
        <v>8</v>
      </c>
    </row>
    <row r="242" spans="2:7">
      <c r="B242" s="78">
        <v>45229</v>
      </c>
      <c r="C242" s="79">
        <v>45229.713599537034</v>
      </c>
      <c r="D242" s="95">
        <v>432</v>
      </c>
      <c r="E242" s="80">
        <v>5.5149999999999997</v>
      </c>
      <c r="F242" s="81">
        <v>2382.48</v>
      </c>
      <c r="G242" s="82" t="s">
        <v>8</v>
      </c>
    </row>
    <row r="243" spans="2:7">
      <c r="B243" s="78">
        <v>45229</v>
      </c>
      <c r="C243" s="79">
        <v>45229.714872685188</v>
      </c>
      <c r="D243" s="95">
        <v>1247</v>
      </c>
      <c r="E243" s="80">
        <v>5.5149999999999997</v>
      </c>
      <c r="F243" s="81">
        <v>6877.2049999999999</v>
      </c>
      <c r="G243" s="82" t="s">
        <v>8</v>
      </c>
    </row>
    <row r="244" spans="2:7">
      <c r="B244" s="78">
        <v>45229</v>
      </c>
      <c r="C244" s="79">
        <v>45229.714872685188</v>
      </c>
      <c r="D244" s="95">
        <v>161</v>
      </c>
      <c r="E244" s="80">
        <v>5.5149999999999997</v>
      </c>
      <c r="F244" s="81">
        <v>887.91499999999996</v>
      </c>
      <c r="G244" s="82" t="s">
        <v>8</v>
      </c>
    </row>
    <row r="245" spans="2:7">
      <c r="B245" s="78">
        <v>45229</v>
      </c>
      <c r="C245" s="79">
        <v>45229.718171296299</v>
      </c>
      <c r="D245" s="95">
        <v>154</v>
      </c>
      <c r="E245" s="80">
        <v>5.51</v>
      </c>
      <c r="F245" s="81">
        <v>848.54</v>
      </c>
      <c r="G245" s="82" t="s">
        <v>8</v>
      </c>
    </row>
    <row r="246" spans="2:7">
      <c r="B246" s="78">
        <v>45229</v>
      </c>
      <c r="C246" s="79">
        <v>45229.718194444446</v>
      </c>
      <c r="D246" s="95">
        <v>584</v>
      </c>
      <c r="E246" s="80">
        <v>5.51</v>
      </c>
      <c r="F246" s="81">
        <v>3217.8399999999997</v>
      </c>
      <c r="G246" s="82" t="s">
        <v>8</v>
      </c>
    </row>
    <row r="247" spans="2:7">
      <c r="B247" s="78">
        <v>45229</v>
      </c>
      <c r="C247" s="79">
        <v>45229.720069444447</v>
      </c>
      <c r="D247" s="95">
        <v>373</v>
      </c>
      <c r="E247" s="80">
        <v>5.5049999999999999</v>
      </c>
      <c r="F247" s="81">
        <v>2053.3649999999998</v>
      </c>
      <c r="G247" s="82" t="s">
        <v>8</v>
      </c>
    </row>
    <row r="248" spans="2:7">
      <c r="B248" s="78">
        <v>45229</v>
      </c>
      <c r="C248" s="79">
        <v>45229.720069444447</v>
      </c>
      <c r="D248" s="95">
        <v>366</v>
      </c>
      <c r="E248" s="80">
        <v>5.5049999999999999</v>
      </c>
      <c r="F248" s="81">
        <v>2014.83</v>
      </c>
      <c r="G248" s="82" t="s">
        <v>8</v>
      </c>
    </row>
    <row r="249" spans="2:7">
      <c r="B249" s="83">
        <v>45229</v>
      </c>
      <c r="C249" s="84">
        <v>45229.723449074074</v>
      </c>
      <c r="D249" s="96">
        <v>341</v>
      </c>
      <c r="E249" s="85">
        <v>5.5</v>
      </c>
      <c r="F249" s="86">
        <v>1875.5</v>
      </c>
      <c r="G249" s="87" t="s">
        <v>8</v>
      </c>
    </row>
    <row r="250" spans="2:7">
      <c r="B250" s="78">
        <v>45230</v>
      </c>
      <c r="C250" s="79">
        <v>45230.379120370373</v>
      </c>
      <c r="D250" s="95">
        <v>1000</v>
      </c>
      <c r="E250" s="80">
        <v>5.4649999999999999</v>
      </c>
      <c r="F250" s="81">
        <v>5465</v>
      </c>
      <c r="G250" s="82" t="s">
        <v>8</v>
      </c>
    </row>
    <row r="251" spans="2:7">
      <c r="B251" s="78">
        <v>45230</v>
      </c>
      <c r="C251" s="79">
        <v>45230.381944444445</v>
      </c>
      <c r="D251" s="95">
        <v>742</v>
      </c>
      <c r="E251" s="80">
        <v>5.4649999999999999</v>
      </c>
      <c r="F251" s="81">
        <v>4055.0299999999997</v>
      </c>
      <c r="G251" s="82" t="s">
        <v>8</v>
      </c>
    </row>
    <row r="252" spans="2:7">
      <c r="B252" s="78">
        <v>45230</v>
      </c>
      <c r="C252" s="79">
        <v>45230.381944444445</v>
      </c>
      <c r="D252" s="95">
        <v>20</v>
      </c>
      <c r="E252" s="80">
        <v>5.4649999999999999</v>
      </c>
      <c r="F252" s="81">
        <v>109.3</v>
      </c>
      <c r="G252" s="82" t="s">
        <v>8</v>
      </c>
    </row>
    <row r="253" spans="2:7">
      <c r="B253" s="78">
        <v>45230</v>
      </c>
      <c r="C253" s="79">
        <v>45230.381944444445</v>
      </c>
      <c r="D253" s="95">
        <v>22</v>
      </c>
      <c r="E253" s="80">
        <v>5.4649999999999999</v>
      </c>
      <c r="F253" s="81">
        <v>120.22999999999999</v>
      </c>
      <c r="G253" s="82" t="s">
        <v>8</v>
      </c>
    </row>
    <row r="254" spans="2:7">
      <c r="B254" s="78">
        <v>45230</v>
      </c>
      <c r="C254" s="79">
        <v>45230.381944444445</v>
      </c>
      <c r="D254" s="95">
        <v>216</v>
      </c>
      <c r="E254" s="80">
        <v>5.4649999999999999</v>
      </c>
      <c r="F254" s="81">
        <v>1180.44</v>
      </c>
      <c r="G254" s="82" t="s">
        <v>8</v>
      </c>
    </row>
    <row r="255" spans="2:7">
      <c r="B255" s="78">
        <v>45230</v>
      </c>
      <c r="C255" s="79">
        <v>45230.381944444445</v>
      </c>
      <c r="D255" s="95">
        <v>1984</v>
      </c>
      <c r="E255" s="80">
        <v>5.4850000000000003</v>
      </c>
      <c r="F255" s="81">
        <v>10882.24</v>
      </c>
      <c r="G255" s="82" t="s">
        <v>8</v>
      </c>
    </row>
    <row r="256" spans="2:7">
      <c r="B256" s="78">
        <v>45230</v>
      </c>
      <c r="C256" s="79">
        <v>45230.381944444445</v>
      </c>
      <c r="D256" s="95">
        <v>948</v>
      </c>
      <c r="E256" s="80">
        <v>5.4850000000000003</v>
      </c>
      <c r="F256" s="81">
        <v>5199.7800000000007</v>
      </c>
      <c r="G256" s="82" t="s">
        <v>19</v>
      </c>
    </row>
    <row r="257" spans="2:7">
      <c r="B257" s="78">
        <v>45230</v>
      </c>
      <c r="C257" s="79">
        <v>45230.382025462961</v>
      </c>
      <c r="D257" s="95">
        <v>975</v>
      </c>
      <c r="E257" s="80">
        <v>5.4649999999999999</v>
      </c>
      <c r="F257" s="81">
        <v>5328.375</v>
      </c>
      <c r="G257" s="82" t="s">
        <v>8</v>
      </c>
    </row>
    <row r="258" spans="2:7">
      <c r="B258" s="78">
        <v>45230</v>
      </c>
      <c r="C258" s="79">
        <v>45230.382025462961</v>
      </c>
      <c r="D258" s="95">
        <v>25</v>
      </c>
      <c r="E258" s="80">
        <v>5.4649999999999999</v>
      </c>
      <c r="F258" s="81">
        <v>136.625</v>
      </c>
      <c r="G258" s="82" t="s">
        <v>8</v>
      </c>
    </row>
    <row r="259" spans="2:7">
      <c r="B259" s="78">
        <v>45230</v>
      </c>
      <c r="C259" s="79">
        <v>45230.38548611111</v>
      </c>
      <c r="D259" s="95">
        <v>20</v>
      </c>
      <c r="E259" s="80">
        <v>5.49</v>
      </c>
      <c r="F259" s="81">
        <v>109.80000000000001</v>
      </c>
      <c r="G259" s="82" t="s">
        <v>19</v>
      </c>
    </row>
    <row r="260" spans="2:7">
      <c r="B260" s="78">
        <v>45230</v>
      </c>
      <c r="C260" s="79">
        <v>45230.38548611111</v>
      </c>
      <c r="D260" s="95">
        <v>693</v>
      </c>
      <c r="E260" s="80">
        <v>5.49</v>
      </c>
      <c r="F260" s="81">
        <v>3804.57</v>
      </c>
      <c r="G260" s="82" t="s">
        <v>19</v>
      </c>
    </row>
    <row r="261" spans="2:7">
      <c r="B261" s="78">
        <v>45230</v>
      </c>
      <c r="C261" s="79">
        <v>45230.385509259257</v>
      </c>
      <c r="D261" s="95">
        <v>132</v>
      </c>
      <c r="E261" s="80">
        <v>5.49</v>
      </c>
      <c r="F261" s="81">
        <v>724.68000000000006</v>
      </c>
      <c r="G261" s="82" t="s">
        <v>19</v>
      </c>
    </row>
    <row r="262" spans="2:7">
      <c r="B262" s="78">
        <v>45230</v>
      </c>
      <c r="C262" s="79">
        <v>45230.386180555557</v>
      </c>
      <c r="D262" s="95">
        <v>1352</v>
      </c>
      <c r="E262" s="80">
        <v>5.4850000000000003</v>
      </c>
      <c r="F262" s="81">
        <v>7415.72</v>
      </c>
      <c r="G262" s="82" t="s">
        <v>8</v>
      </c>
    </row>
    <row r="263" spans="2:7">
      <c r="B263" s="78">
        <v>45230</v>
      </c>
      <c r="C263" s="79">
        <v>45230.386180555557</v>
      </c>
      <c r="D263" s="95">
        <v>383</v>
      </c>
      <c r="E263" s="80">
        <v>5.4850000000000003</v>
      </c>
      <c r="F263" s="81">
        <v>2100.7550000000001</v>
      </c>
      <c r="G263" s="82" t="s">
        <v>8</v>
      </c>
    </row>
    <row r="264" spans="2:7">
      <c r="B264" s="78">
        <v>45230</v>
      </c>
      <c r="C264" s="79">
        <v>45230.386180555557</v>
      </c>
      <c r="D264" s="95">
        <v>130</v>
      </c>
      <c r="E264" s="80">
        <v>5.4850000000000003</v>
      </c>
      <c r="F264" s="81">
        <v>713.05000000000007</v>
      </c>
      <c r="G264" s="82" t="s">
        <v>8</v>
      </c>
    </row>
    <row r="265" spans="2:7">
      <c r="B265" s="78">
        <v>45230</v>
      </c>
      <c r="C265" s="79">
        <v>45230.386180555557</v>
      </c>
      <c r="D265" s="95">
        <v>487</v>
      </c>
      <c r="E265" s="80">
        <v>5.4850000000000003</v>
      </c>
      <c r="F265" s="81">
        <v>2671.1950000000002</v>
      </c>
      <c r="G265" s="82" t="s">
        <v>8</v>
      </c>
    </row>
    <row r="266" spans="2:7">
      <c r="B266" s="78">
        <v>45230</v>
      </c>
      <c r="C266" s="79">
        <v>45230.386180555557</v>
      </c>
      <c r="D266" s="95">
        <v>744</v>
      </c>
      <c r="E266" s="80">
        <v>5.4850000000000003</v>
      </c>
      <c r="F266" s="81">
        <v>4080.84</v>
      </c>
      <c r="G266" s="82" t="s">
        <v>8</v>
      </c>
    </row>
    <row r="267" spans="2:7">
      <c r="B267" s="78">
        <v>45230</v>
      </c>
      <c r="C267" s="79">
        <v>45230.386180555557</v>
      </c>
      <c r="D267" s="95">
        <v>80</v>
      </c>
      <c r="E267" s="80">
        <v>5.4850000000000003</v>
      </c>
      <c r="F267" s="81">
        <v>438.8</v>
      </c>
      <c r="G267" s="82" t="s">
        <v>8</v>
      </c>
    </row>
    <row r="268" spans="2:7">
      <c r="B268" s="78">
        <v>45230</v>
      </c>
      <c r="C268" s="79">
        <v>45230.386180555557</v>
      </c>
      <c r="D268" s="95">
        <v>176</v>
      </c>
      <c r="E268" s="80">
        <v>5.4850000000000003</v>
      </c>
      <c r="F268" s="81">
        <v>965.36</v>
      </c>
      <c r="G268" s="82" t="s">
        <v>8</v>
      </c>
    </row>
    <row r="269" spans="2:7">
      <c r="B269" s="78">
        <v>45230</v>
      </c>
      <c r="C269" s="79">
        <v>45230.393495370372</v>
      </c>
      <c r="D269" s="95">
        <v>386</v>
      </c>
      <c r="E269" s="80">
        <v>5.4950000000000001</v>
      </c>
      <c r="F269" s="81">
        <v>2121.0700000000002</v>
      </c>
      <c r="G269" s="82" t="s">
        <v>8</v>
      </c>
    </row>
    <row r="270" spans="2:7">
      <c r="B270" s="78">
        <v>45230</v>
      </c>
      <c r="C270" s="79">
        <v>45230.393750000003</v>
      </c>
      <c r="D270" s="95">
        <v>462</v>
      </c>
      <c r="E270" s="80">
        <v>5.4850000000000003</v>
      </c>
      <c r="F270" s="81">
        <v>2534.0700000000002</v>
      </c>
      <c r="G270" s="82" t="s">
        <v>19</v>
      </c>
    </row>
    <row r="271" spans="2:7">
      <c r="B271" s="78">
        <v>45230</v>
      </c>
      <c r="C271" s="79">
        <v>45230.394756944443</v>
      </c>
      <c r="D271" s="95">
        <v>421</v>
      </c>
      <c r="E271" s="80">
        <v>5.4850000000000003</v>
      </c>
      <c r="F271" s="81">
        <v>2309.1849999999999</v>
      </c>
      <c r="G271" s="82" t="s">
        <v>8</v>
      </c>
    </row>
    <row r="272" spans="2:7">
      <c r="B272" s="78">
        <v>45230</v>
      </c>
      <c r="C272" s="79">
        <v>45230.394756944443</v>
      </c>
      <c r="D272" s="95">
        <v>434</v>
      </c>
      <c r="E272" s="80">
        <v>5.4850000000000003</v>
      </c>
      <c r="F272" s="81">
        <v>2380.4900000000002</v>
      </c>
      <c r="G272" s="82" t="s">
        <v>8</v>
      </c>
    </row>
    <row r="273" spans="2:7">
      <c r="B273" s="78">
        <v>45230</v>
      </c>
      <c r="C273" s="79">
        <v>45230.394756944443</v>
      </c>
      <c r="D273" s="95">
        <v>838</v>
      </c>
      <c r="E273" s="80">
        <v>5.4850000000000003</v>
      </c>
      <c r="F273" s="81">
        <v>4596.43</v>
      </c>
      <c r="G273" s="82" t="s">
        <v>8</v>
      </c>
    </row>
    <row r="274" spans="2:7">
      <c r="B274" s="78">
        <v>45230</v>
      </c>
      <c r="C274" s="79">
        <v>45230.394756944443</v>
      </c>
      <c r="D274" s="95">
        <v>432</v>
      </c>
      <c r="E274" s="80">
        <v>5.4850000000000003</v>
      </c>
      <c r="F274" s="81">
        <v>2369.52</v>
      </c>
      <c r="G274" s="82" t="s">
        <v>8</v>
      </c>
    </row>
    <row r="275" spans="2:7">
      <c r="B275" s="78">
        <v>45230</v>
      </c>
      <c r="C275" s="79">
        <v>45230.394756944443</v>
      </c>
      <c r="D275" s="95">
        <v>49</v>
      </c>
      <c r="E275" s="80">
        <v>5.4850000000000003</v>
      </c>
      <c r="F275" s="81">
        <v>268.76500000000004</v>
      </c>
      <c r="G275" s="82" t="s">
        <v>8</v>
      </c>
    </row>
    <row r="276" spans="2:7">
      <c r="B276" s="78">
        <v>45230</v>
      </c>
      <c r="C276" s="79">
        <v>45230.394756944443</v>
      </c>
      <c r="D276" s="95">
        <v>395</v>
      </c>
      <c r="E276" s="80">
        <v>5.4950000000000001</v>
      </c>
      <c r="F276" s="81">
        <v>2170.5250000000001</v>
      </c>
      <c r="G276" s="82" t="s">
        <v>8</v>
      </c>
    </row>
    <row r="277" spans="2:7">
      <c r="B277" s="78">
        <v>45230</v>
      </c>
      <c r="C277" s="79">
        <v>45230.394756944443</v>
      </c>
      <c r="D277" s="95">
        <v>220</v>
      </c>
      <c r="E277" s="80">
        <v>5.4850000000000003</v>
      </c>
      <c r="F277" s="81">
        <v>1206.7</v>
      </c>
      <c r="G277" s="82" t="s">
        <v>19</v>
      </c>
    </row>
    <row r="278" spans="2:7">
      <c r="B278" s="78">
        <v>45230</v>
      </c>
      <c r="C278" s="79">
        <v>45230.394756944443</v>
      </c>
      <c r="D278" s="95">
        <v>197</v>
      </c>
      <c r="E278" s="80">
        <v>5.4850000000000003</v>
      </c>
      <c r="F278" s="81">
        <v>1080.5450000000001</v>
      </c>
      <c r="G278" s="82" t="s">
        <v>19</v>
      </c>
    </row>
    <row r="279" spans="2:7">
      <c r="B279" s="78">
        <v>45230</v>
      </c>
      <c r="C279" s="79">
        <v>45230.410844907405</v>
      </c>
      <c r="D279" s="95">
        <v>8</v>
      </c>
      <c r="E279" s="80">
        <v>5.53</v>
      </c>
      <c r="F279" s="81">
        <v>44.24</v>
      </c>
      <c r="G279" s="82" t="s">
        <v>8</v>
      </c>
    </row>
    <row r="280" spans="2:7">
      <c r="B280" s="78">
        <v>45230</v>
      </c>
      <c r="C280" s="79">
        <v>45230.410844907405</v>
      </c>
      <c r="D280" s="95">
        <v>218</v>
      </c>
      <c r="E280" s="80">
        <v>5.53</v>
      </c>
      <c r="F280" s="81">
        <v>1205.54</v>
      </c>
      <c r="G280" s="82" t="s">
        <v>8</v>
      </c>
    </row>
    <row r="281" spans="2:7">
      <c r="B281" s="78">
        <v>45230</v>
      </c>
      <c r="C281" s="79">
        <v>45230.410844907405</v>
      </c>
      <c r="D281" s="95">
        <v>6</v>
      </c>
      <c r="E281" s="80">
        <v>5.53</v>
      </c>
      <c r="F281" s="81">
        <v>33.18</v>
      </c>
      <c r="G281" s="82" t="s">
        <v>8</v>
      </c>
    </row>
    <row r="282" spans="2:7">
      <c r="B282" s="78">
        <v>45230</v>
      </c>
      <c r="C282" s="79">
        <v>45230.410844907405</v>
      </c>
      <c r="D282" s="95">
        <v>23</v>
      </c>
      <c r="E282" s="80">
        <v>5.53</v>
      </c>
      <c r="F282" s="81">
        <v>127.19000000000001</v>
      </c>
      <c r="G282" s="82" t="s">
        <v>8</v>
      </c>
    </row>
    <row r="283" spans="2:7">
      <c r="B283" s="78">
        <v>45230</v>
      </c>
      <c r="C283" s="79">
        <v>45230.410844907405</v>
      </c>
      <c r="D283" s="95">
        <v>53</v>
      </c>
      <c r="E283" s="80">
        <v>5.53</v>
      </c>
      <c r="F283" s="81">
        <v>293.09000000000003</v>
      </c>
      <c r="G283" s="82" t="s">
        <v>8</v>
      </c>
    </row>
    <row r="284" spans="2:7">
      <c r="B284" s="78">
        <v>45230</v>
      </c>
      <c r="C284" s="79">
        <v>45230.410844907405</v>
      </c>
      <c r="D284" s="95">
        <v>223</v>
      </c>
      <c r="E284" s="80">
        <v>5.53</v>
      </c>
      <c r="F284" s="81">
        <v>1233.19</v>
      </c>
      <c r="G284" s="82" t="s">
        <v>8</v>
      </c>
    </row>
    <row r="285" spans="2:7">
      <c r="B285" s="78">
        <v>45230</v>
      </c>
      <c r="C285" s="79">
        <v>45230.410844907405</v>
      </c>
      <c r="D285" s="95">
        <v>523</v>
      </c>
      <c r="E285" s="80">
        <v>5.53</v>
      </c>
      <c r="F285" s="81">
        <v>2892.19</v>
      </c>
      <c r="G285" s="82" t="s">
        <v>8</v>
      </c>
    </row>
    <row r="286" spans="2:7">
      <c r="B286" s="78">
        <v>45230</v>
      </c>
      <c r="C286" s="79">
        <v>45230.410844907405</v>
      </c>
      <c r="D286" s="95">
        <v>523</v>
      </c>
      <c r="E286" s="80">
        <v>5.53</v>
      </c>
      <c r="F286" s="81">
        <v>2892.19</v>
      </c>
      <c r="G286" s="82" t="s">
        <v>8</v>
      </c>
    </row>
    <row r="287" spans="2:7">
      <c r="B287" s="78">
        <v>45230</v>
      </c>
      <c r="C287" s="79">
        <v>45230.410844907405</v>
      </c>
      <c r="D287" s="95">
        <v>523</v>
      </c>
      <c r="E287" s="80">
        <v>5.53</v>
      </c>
      <c r="F287" s="81">
        <v>2892.19</v>
      </c>
      <c r="G287" s="82" t="s">
        <v>8</v>
      </c>
    </row>
    <row r="288" spans="2:7">
      <c r="B288" s="78">
        <v>45230</v>
      </c>
      <c r="C288" s="79">
        <v>45230.410844907405</v>
      </c>
      <c r="D288" s="95">
        <v>340</v>
      </c>
      <c r="E288" s="80">
        <v>5.5350000000000001</v>
      </c>
      <c r="F288" s="81">
        <v>1881.9</v>
      </c>
      <c r="G288" s="82" t="s">
        <v>8</v>
      </c>
    </row>
    <row r="289" spans="2:7">
      <c r="B289" s="78">
        <v>45230</v>
      </c>
      <c r="C289" s="79">
        <v>45230.410844907405</v>
      </c>
      <c r="D289" s="95">
        <v>590</v>
      </c>
      <c r="E289" s="80">
        <v>5.5350000000000001</v>
      </c>
      <c r="F289" s="81">
        <v>3265.65</v>
      </c>
      <c r="G289" s="82" t="s">
        <v>8</v>
      </c>
    </row>
    <row r="290" spans="2:7">
      <c r="B290" s="78">
        <v>45230</v>
      </c>
      <c r="C290" s="79">
        <v>45230.410844907405</v>
      </c>
      <c r="D290" s="95">
        <v>1604</v>
      </c>
      <c r="E290" s="80">
        <v>5.5350000000000001</v>
      </c>
      <c r="F290" s="81">
        <v>8878.14</v>
      </c>
      <c r="G290" s="82" t="s">
        <v>8</v>
      </c>
    </row>
    <row r="291" spans="2:7">
      <c r="B291" s="78">
        <v>45230</v>
      </c>
      <c r="C291" s="79">
        <v>45230.410844907405</v>
      </c>
      <c r="D291" s="95">
        <v>339</v>
      </c>
      <c r="E291" s="80">
        <v>5.5350000000000001</v>
      </c>
      <c r="F291" s="81">
        <v>1876.365</v>
      </c>
      <c r="G291" s="82" t="s">
        <v>19</v>
      </c>
    </row>
    <row r="292" spans="2:7">
      <c r="B292" s="78">
        <v>45230</v>
      </c>
      <c r="C292" s="79">
        <v>45230.410844907405</v>
      </c>
      <c r="D292" s="95">
        <v>592</v>
      </c>
      <c r="E292" s="80">
        <v>5.5350000000000001</v>
      </c>
      <c r="F292" s="81">
        <v>3276.7200000000003</v>
      </c>
      <c r="G292" s="82" t="s">
        <v>19</v>
      </c>
    </row>
    <row r="293" spans="2:7">
      <c r="B293" s="78">
        <v>45230</v>
      </c>
      <c r="C293" s="79">
        <v>45230.418020833335</v>
      </c>
      <c r="D293" s="95">
        <v>108</v>
      </c>
      <c r="E293" s="80">
        <v>5.5350000000000001</v>
      </c>
      <c r="F293" s="81">
        <v>597.78</v>
      </c>
      <c r="G293" s="82" t="s">
        <v>19</v>
      </c>
    </row>
    <row r="294" spans="2:7">
      <c r="B294" s="78">
        <v>45230</v>
      </c>
      <c r="C294" s="79">
        <v>45230.418020833335</v>
      </c>
      <c r="D294" s="95">
        <v>274</v>
      </c>
      <c r="E294" s="80">
        <v>5.54</v>
      </c>
      <c r="F294" s="81">
        <v>1517.96</v>
      </c>
      <c r="G294" s="82" t="s">
        <v>8</v>
      </c>
    </row>
    <row r="295" spans="2:7">
      <c r="B295" s="78">
        <v>45230</v>
      </c>
      <c r="C295" s="79">
        <v>45230.418020833335</v>
      </c>
      <c r="D295" s="95">
        <v>1150</v>
      </c>
      <c r="E295" s="80">
        <v>5.54</v>
      </c>
      <c r="F295" s="81">
        <v>6371</v>
      </c>
      <c r="G295" s="82" t="s">
        <v>8</v>
      </c>
    </row>
    <row r="296" spans="2:7">
      <c r="B296" s="78">
        <v>45230</v>
      </c>
      <c r="C296" s="79">
        <v>45230.421180555553</v>
      </c>
      <c r="D296" s="95">
        <v>715</v>
      </c>
      <c r="E296" s="80">
        <v>5.5549999999999997</v>
      </c>
      <c r="F296" s="81">
        <v>3971.8249999999998</v>
      </c>
      <c r="G296" s="82" t="s">
        <v>8</v>
      </c>
    </row>
    <row r="297" spans="2:7">
      <c r="B297" s="78">
        <v>45230</v>
      </c>
      <c r="C297" s="79">
        <v>45230.421180555553</v>
      </c>
      <c r="D297" s="95">
        <v>981</v>
      </c>
      <c r="E297" s="80">
        <v>5.5549999999999997</v>
      </c>
      <c r="F297" s="81">
        <v>5449.4549999999999</v>
      </c>
      <c r="G297" s="82" t="s">
        <v>19</v>
      </c>
    </row>
    <row r="298" spans="2:7">
      <c r="B298" s="78">
        <v>45230</v>
      </c>
      <c r="C298" s="79">
        <v>45230.428703703707</v>
      </c>
      <c r="D298" s="95">
        <v>377</v>
      </c>
      <c r="E298" s="80">
        <v>5.5650000000000004</v>
      </c>
      <c r="F298" s="81">
        <v>2098.0050000000001</v>
      </c>
      <c r="G298" s="82" t="s">
        <v>8</v>
      </c>
    </row>
    <row r="299" spans="2:7">
      <c r="B299" s="78">
        <v>45230</v>
      </c>
      <c r="C299" s="79">
        <v>45230.428726851853</v>
      </c>
      <c r="D299" s="95">
        <v>135</v>
      </c>
      <c r="E299" s="80">
        <v>5.56</v>
      </c>
      <c r="F299" s="81">
        <v>750.59999999999991</v>
      </c>
      <c r="G299" s="82" t="s">
        <v>8</v>
      </c>
    </row>
    <row r="300" spans="2:7">
      <c r="B300" s="78">
        <v>45230</v>
      </c>
      <c r="C300" s="79">
        <v>45230.428726851853</v>
      </c>
      <c r="D300" s="95">
        <v>349</v>
      </c>
      <c r="E300" s="80">
        <v>5.56</v>
      </c>
      <c r="F300" s="81">
        <v>1940.4399999999998</v>
      </c>
      <c r="G300" s="82" t="s">
        <v>8</v>
      </c>
    </row>
    <row r="301" spans="2:7">
      <c r="B301" s="78">
        <v>45230</v>
      </c>
      <c r="C301" s="79">
        <v>45230.428726851853</v>
      </c>
      <c r="D301" s="95">
        <v>926</v>
      </c>
      <c r="E301" s="80">
        <v>5.56</v>
      </c>
      <c r="F301" s="81">
        <v>5148.5599999999995</v>
      </c>
      <c r="G301" s="82" t="s">
        <v>8</v>
      </c>
    </row>
    <row r="302" spans="2:7">
      <c r="B302" s="78">
        <v>45230</v>
      </c>
      <c r="C302" s="79">
        <v>45230.430439814816</v>
      </c>
      <c r="D302" s="95">
        <v>330</v>
      </c>
      <c r="E302" s="80">
        <v>5.56</v>
      </c>
      <c r="F302" s="81">
        <v>1834.8</v>
      </c>
      <c r="G302" s="82" t="s">
        <v>8</v>
      </c>
    </row>
    <row r="303" spans="2:7">
      <c r="B303" s="78">
        <v>45230</v>
      </c>
      <c r="C303" s="79">
        <v>45230.430439814816</v>
      </c>
      <c r="D303" s="95">
        <v>9</v>
      </c>
      <c r="E303" s="80">
        <v>5.56</v>
      </c>
      <c r="F303" s="81">
        <v>50.04</v>
      </c>
      <c r="G303" s="82" t="s">
        <v>8</v>
      </c>
    </row>
    <row r="304" spans="2:7">
      <c r="B304" s="78">
        <v>45230</v>
      </c>
      <c r="C304" s="79">
        <v>45230.430439814816</v>
      </c>
      <c r="D304" s="95">
        <v>3</v>
      </c>
      <c r="E304" s="80">
        <v>5.56</v>
      </c>
      <c r="F304" s="81">
        <v>16.68</v>
      </c>
      <c r="G304" s="82" t="s">
        <v>8</v>
      </c>
    </row>
    <row r="305" spans="2:7">
      <c r="B305" s="78">
        <v>45230</v>
      </c>
      <c r="C305" s="79">
        <v>45230.436481481483</v>
      </c>
      <c r="D305" s="95">
        <v>1129</v>
      </c>
      <c r="E305" s="80">
        <v>5.55</v>
      </c>
      <c r="F305" s="81">
        <v>6265.95</v>
      </c>
      <c r="G305" s="82" t="s">
        <v>8</v>
      </c>
    </row>
    <row r="306" spans="2:7">
      <c r="B306" s="78">
        <v>45230</v>
      </c>
      <c r="C306" s="79">
        <v>45230.436481481483</v>
      </c>
      <c r="D306" s="95">
        <v>359</v>
      </c>
      <c r="E306" s="80">
        <v>5.55</v>
      </c>
      <c r="F306" s="81">
        <v>1992.45</v>
      </c>
      <c r="G306" s="82" t="s">
        <v>8</v>
      </c>
    </row>
    <row r="307" spans="2:7">
      <c r="B307" s="78">
        <v>45230</v>
      </c>
      <c r="C307" s="79">
        <v>45230.436481481483</v>
      </c>
      <c r="D307" s="95">
        <v>866</v>
      </c>
      <c r="E307" s="80">
        <v>5.5549999999999997</v>
      </c>
      <c r="F307" s="81">
        <v>4810.63</v>
      </c>
      <c r="G307" s="82" t="s">
        <v>19</v>
      </c>
    </row>
    <row r="308" spans="2:7">
      <c r="B308" s="78">
        <v>45230</v>
      </c>
      <c r="C308" s="79">
        <v>45230.442476851851</v>
      </c>
      <c r="D308" s="95">
        <v>402</v>
      </c>
      <c r="E308" s="80">
        <v>5.54</v>
      </c>
      <c r="F308" s="81">
        <v>2227.08</v>
      </c>
      <c r="G308" s="82" t="s">
        <v>8</v>
      </c>
    </row>
    <row r="309" spans="2:7">
      <c r="B309" s="78">
        <v>45230</v>
      </c>
      <c r="C309" s="79">
        <v>45230.442476851851</v>
      </c>
      <c r="D309" s="95">
        <v>331</v>
      </c>
      <c r="E309" s="80">
        <v>5.5449999999999999</v>
      </c>
      <c r="F309" s="81">
        <v>1835.395</v>
      </c>
      <c r="G309" s="82" t="s">
        <v>8</v>
      </c>
    </row>
    <row r="310" spans="2:7">
      <c r="B310" s="78">
        <v>45230</v>
      </c>
      <c r="C310" s="79">
        <v>45230.442476851851</v>
      </c>
      <c r="D310" s="95">
        <v>817</v>
      </c>
      <c r="E310" s="80">
        <v>5.5449999999999999</v>
      </c>
      <c r="F310" s="81">
        <v>4530.2650000000003</v>
      </c>
      <c r="G310" s="82" t="s">
        <v>8</v>
      </c>
    </row>
    <row r="311" spans="2:7">
      <c r="B311" s="78">
        <v>45230</v>
      </c>
      <c r="C311" s="79">
        <v>45230.446284722224</v>
      </c>
      <c r="D311" s="95">
        <v>355</v>
      </c>
      <c r="E311" s="80">
        <v>5.54</v>
      </c>
      <c r="F311" s="81">
        <v>1966.7</v>
      </c>
      <c r="G311" s="82" t="s">
        <v>8</v>
      </c>
    </row>
    <row r="312" spans="2:7">
      <c r="B312" s="78">
        <v>45230</v>
      </c>
      <c r="C312" s="79">
        <v>45230.446284722224</v>
      </c>
      <c r="D312" s="95">
        <v>376</v>
      </c>
      <c r="E312" s="80">
        <v>5.54</v>
      </c>
      <c r="F312" s="81">
        <v>2083.04</v>
      </c>
      <c r="G312" s="82" t="s">
        <v>8</v>
      </c>
    </row>
    <row r="313" spans="2:7">
      <c r="B313" s="78">
        <v>45230</v>
      </c>
      <c r="C313" s="79">
        <v>45230.446284722224</v>
      </c>
      <c r="D313" s="95">
        <v>755</v>
      </c>
      <c r="E313" s="80">
        <v>5.54</v>
      </c>
      <c r="F313" s="81">
        <v>4182.7</v>
      </c>
      <c r="G313" s="82" t="s">
        <v>19</v>
      </c>
    </row>
    <row r="314" spans="2:7">
      <c r="B314" s="78">
        <v>45230</v>
      </c>
      <c r="C314" s="79">
        <v>45230.446284722224</v>
      </c>
      <c r="D314" s="95">
        <v>172</v>
      </c>
      <c r="E314" s="80">
        <v>5.54</v>
      </c>
      <c r="F314" s="81">
        <v>952.88</v>
      </c>
      <c r="G314" s="82" t="s">
        <v>19</v>
      </c>
    </row>
    <row r="315" spans="2:7">
      <c r="B315" s="78">
        <v>45230</v>
      </c>
      <c r="C315" s="79">
        <v>45230.454918981479</v>
      </c>
      <c r="D315" s="95">
        <v>393</v>
      </c>
      <c r="E315" s="80">
        <v>5.56</v>
      </c>
      <c r="F315" s="81">
        <v>2185.08</v>
      </c>
      <c r="G315" s="82" t="s">
        <v>8</v>
      </c>
    </row>
    <row r="316" spans="2:7">
      <c r="B316" s="78">
        <v>45230</v>
      </c>
      <c r="C316" s="79">
        <v>45230.455960648149</v>
      </c>
      <c r="D316" s="95">
        <v>35</v>
      </c>
      <c r="E316" s="80">
        <v>5.55</v>
      </c>
      <c r="F316" s="81">
        <v>194.25</v>
      </c>
      <c r="G316" s="82" t="s">
        <v>8</v>
      </c>
    </row>
    <row r="317" spans="2:7">
      <c r="B317" s="78">
        <v>45230</v>
      </c>
      <c r="C317" s="79">
        <v>45230.455960648149</v>
      </c>
      <c r="D317" s="95">
        <v>32</v>
      </c>
      <c r="E317" s="80">
        <v>5.55</v>
      </c>
      <c r="F317" s="81">
        <v>177.6</v>
      </c>
      <c r="G317" s="82" t="s">
        <v>8</v>
      </c>
    </row>
    <row r="318" spans="2:7">
      <c r="B318" s="78">
        <v>45230</v>
      </c>
      <c r="C318" s="79">
        <v>45230.455960648149</v>
      </c>
      <c r="D318" s="95">
        <v>68</v>
      </c>
      <c r="E318" s="80">
        <v>5.55</v>
      </c>
      <c r="F318" s="81">
        <v>377.4</v>
      </c>
      <c r="G318" s="82" t="s">
        <v>8</v>
      </c>
    </row>
    <row r="319" spans="2:7">
      <c r="B319" s="78">
        <v>45230</v>
      </c>
      <c r="C319" s="79">
        <v>45230.455960648149</v>
      </c>
      <c r="D319" s="95">
        <v>343</v>
      </c>
      <c r="E319" s="80">
        <v>5.55</v>
      </c>
      <c r="F319" s="81">
        <v>1903.6499999999999</v>
      </c>
      <c r="G319" s="82" t="s">
        <v>8</v>
      </c>
    </row>
    <row r="320" spans="2:7">
      <c r="B320" s="78">
        <v>45230</v>
      </c>
      <c r="C320" s="79">
        <v>45230.455960648149</v>
      </c>
      <c r="D320" s="95">
        <v>236</v>
      </c>
      <c r="E320" s="80">
        <v>5.55</v>
      </c>
      <c r="F320" s="81">
        <v>1309.8</v>
      </c>
      <c r="G320" s="82" t="s">
        <v>8</v>
      </c>
    </row>
    <row r="321" spans="2:7">
      <c r="B321" s="78">
        <v>45230</v>
      </c>
      <c r="C321" s="79">
        <v>45230.455983796295</v>
      </c>
      <c r="D321" s="95">
        <v>352</v>
      </c>
      <c r="E321" s="80">
        <v>5.55</v>
      </c>
      <c r="F321" s="81">
        <v>1953.6</v>
      </c>
      <c r="G321" s="82" t="s">
        <v>8</v>
      </c>
    </row>
    <row r="322" spans="2:7">
      <c r="B322" s="78">
        <v>45230</v>
      </c>
      <c r="C322" s="79">
        <v>45230.455983796295</v>
      </c>
      <c r="D322" s="95">
        <v>301</v>
      </c>
      <c r="E322" s="80">
        <v>5.55</v>
      </c>
      <c r="F322" s="81">
        <v>1670.55</v>
      </c>
      <c r="G322" s="82" t="s">
        <v>8</v>
      </c>
    </row>
    <row r="323" spans="2:7">
      <c r="B323" s="78">
        <v>45230</v>
      </c>
      <c r="C323" s="79">
        <v>45230.46230324074</v>
      </c>
      <c r="D323" s="95">
        <v>46</v>
      </c>
      <c r="E323" s="80">
        <v>5.56</v>
      </c>
      <c r="F323" s="81">
        <v>255.76</v>
      </c>
      <c r="G323" s="82" t="s">
        <v>8</v>
      </c>
    </row>
    <row r="324" spans="2:7">
      <c r="B324" s="78">
        <v>45230</v>
      </c>
      <c r="C324" s="79">
        <v>45230.46230324074</v>
      </c>
      <c r="D324" s="95">
        <v>1460</v>
      </c>
      <c r="E324" s="80">
        <v>5.56</v>
      </c>
      <c r="F324" s="81">
        <v>8117.5999999999995</v>
      </c>
      <c r="G324" s="82" t="s">
        <v>8</v>
      </c>
    </row>
    <row r="325" spans="2:7">
      <c r="B325" s="78">
        <v>45230</v>
      </c>
      <c r="C325" s="79">
        <v>45230.464212962965</v>
      </c>
      <c r="D325" s="95">
        <v>74</v>
      </c>
      <c r="E325" s="80">
        <v>5.5549999999999997</v>
      </c>
      <c r="F325" s="81">
        <v>411.07</v>
      </c>
      <c r="G325" s="82" t="s">
        <v>19</v>
      </c>
    </row>
    <row r="326" spans="2:7">
      <c r="B326" s="78">
        <v>45230</v>
      </c>
      <c r="C326" s="79">
        <v>45230.464212962965</v>
      </c>
      <c r="D326" s="95">
        <v>750</v>
      </c>
      <c r="E326" s="80">
        <v>5.5549999999999997</v>
      </c>
      <c r="F326" s="81">
        <v>4166.25</v>
      </c>
      <c r="G326" s="82" t="s">
        <v>19</v>
      </c>
    </row>
    <row r="327" spans="2:7">
      <c r="B327" s="78">
        <v>45230</v>
      </c>
      <c r="C327" s="79">
        <v>45230.46502314815</v>
      </c>
      <c r="D327" s="95">
        <v>111</v>
      </c>
      <c r="E327" s="80">
        <v>5.5449999999999999</v>
      </c>
      <c r="F327" s="81">
        <v>615.495</v>
      </c>
      <c r="G327" s="82" t="s">
        <v>8</v>
      </c>
    </row>
    <row r="328" spans="2:7">
      <c r="B328" s="78">
        <v>45230</v>
      </c>
      <c r="C328" s="79">
        <v>45230.465381944443</v>
      </c>
      <c r="D328" s="95">
        <v>266</v>
      </c>
      <c r="E328" s="80">
        <v>5.5449999999999999</v>
      </c>
      <c r="F328" s="81">
        <v>1474.97</v>
      </c>
      <c r="G328" s="82" t="s">
        <v>8</v>
      </c>
    </row>
    <row r="329" spans="2:7">
      <c r="B329" s="78">
        <v>45230</v>
      </c>
      <c r="C329" s="79">
        <v>45230.47283564815</v>
      </c>
      <c r="D329" s="95">
        <v>53</v>
      </c>
      <c r="E329" s="80">
        <v>5.55</v>
      </c>
      <c r="F329" s="81">
        <v>294.14999999999998</v>
      </c>
      <c r="G329" s="82" t="s">
        <v>8</v>
      </c>
    </row>
    <row r="330" spans="2:7">
      <c r="B330" s="78">
        <v>45230</v>
      </c>
      <c r="C330" s="79">
        <v>45230.47283564815</v>
      </c>
      <c r="D330" s="95">
        <v>57</v>
      </c>
      <c r="E330" s="80">
        <v>5.55</v>
      </c>
      <c r="F330" s="81">
        <v>316.34999999999997</v>
      </c>
      <c r="G330" s="82" t="s">
        <v>8</v>
      </c>
    </row>
    <row r="331" spans="2:7">
      <c r="B331" s="78">
        <v>45230</v>
      </c>
      <c r="C331" s="79">
        <v>45230.47283564815</v>
      </c>
      <c r="D331" s="95">
        <v>23</v>
      </c>
      <c r="E331" s="80">
        <v>5.55</v>
      </c>
      <c r="F331" s="81">
        <v>127.64999999999999</v>
      </c>
      <c r="G331" s="82" t="s">
        <v>8</v>
      </c>
    </row>
    <row r="332" spans="2:7">
      <c r="B332" s="78">
        <v>45230</v>
      </c>
      <c r="C332" s="79">
        <v>45230.47283564815</v>
      </c>
      <c r="D332" s="95">
        <v>132</v>
      </c>
      <c r="E332" s="80">
        <v>5.55</v>
      </c>
      <c r="F332" s="81">
        <v>732.6</v>
      </c>
      <c r="G332" s="82" t="s">
        <v>8</v>
      </c>
    </row>
    <row r="333" spans="2:7">
      <c r="B333" s="78">
        <v>45230</v>
      </c>
      <c r="C333" s="79">
        <v>45230.47283564815</v>
      </c>
      <c r="D333" s="95">
        <v>100</v>
      </c>
      <c r="E333" s="80">
        <v>5.55</v>
      </c>
      <c r="F333" s="81">
        <v>555</v>
      </c>
      <c r="G333" s="82" t="s">
        <v>8</v>
      </c>
    </row>
    <row r="334" spans="2:7">
      <c r="B334" s="78">
        <v>45230</v>
      </c>
      <c r="C334" s="79">
        <v>45230.474687499998</v>
      </c>
      <c r="D334" s="95">
        <v>348</v>
      </c>
      <c r="E334" s="80">
        <v>5.55</v>
      </c>
      <c r="F334" s="81">
        <v>1931.3999999999999</v>
      </c>
      <c r="G334" s="82" t="s">
        <v>8</v>
      </c>
    </row>
    <row r="335" spans="2:7">
      <c r="B335" s="78">
        <v>45230</v>
      </c>
      <c r="C335" s="79">
        <v>45230.474687499998</v>
      </c>
      <c r="D335" s="95">
        <v>10</v>
      </c>
      <c r="E335" s="80">
        <v>5.55</v>
      </c>
      <c r="F335" s="81">
        <v>55.5</v>
      </c>
      <c r="G335" s="82" t="s">
        <v>8</v>
      </c>
    </row>
    <row r="336" spans="2:7">
      <c r="B336" s="78">
        <v>45230</v>
      </c>
      <c r="C336" s="79">
        <v>45230.474687499998</v>
      </c>
      <c r="D336" s="95">
        <v>22</v>
      </c>
      <c r="E336" s="80">
        <v>5.55</v>
      </c>
      <c r="F336" s="81">
        <v>122.1</v>
      </c>
      <c r="G336" s="82" t="s">
        <v>8</v>
      </c>
    </row>
    <row r="337" spans="2:7">
      <c r="B337" s="78">
        <v>45230</v>
      </c>
      <c r="C337" s="79">
        <v>45230.476631944446</v>
      </c>
      <c r="D337" s="95">
        <v>336</v>
      </c>
      <c r="E337" s="80">
        <v>5.55</v>
      </c>
      <c r="F337" s="81">
        <v>1864.8</v>
      </c>
      <c r="G337" s="82" t="s">
        <v>8</v>
      </c>
    </row>
    <row r="338" spans="2:7">
      <c r="B338" s="78">
        <v>45230</v>
      </c>
      <c r="C338" s="79">
        <v>45230.477696759262</v>
      </c>
      <c r="D338" s="95">
        <v>354</v>
      </c>
      <c r="E338" s="80">
        <v>5.55</v>
      </c>
      <c r="F338" s="81">
        <v>1964.7</v>
      </c>
      <c r="G338" s="82" t="s">
        <v>19</v>
      </c>
    </row>
    <row r="339" spans="2:7">
      <c r="B339" s="78">
        <v>45230</v>
      </c>
      <c r="C339" s="79">
        <v>45230.477696759262</v>
      </c>
      <c r="D339" s="95">
        <v>800</v>
      </c>
      <c r="E339" s="80">
        <v>5.5449999999999999</v>
      </c>
      <c r="F339" s="81">
        <v>4436</v>
      </c>
      <c r="G339" s="82" t="s">
        <v>19</v>
      </c>
    </row>
    <row r="340" spans="2:7">
      <c r="B340" s="78">
        <v>45230</v>
      </c>
      <c r="C340" s="79">
        <v>45230.478229166663</v>
      </c>
      <c r="D340" s="95">
        <v>395</v>
      </c>
      <c r="E340" s="80">
        <v>5.55</v>
      </c>
      <c r="F340" s="81">
        <v>2192.25</v>
      </c>
      <c r="G340" s="82" t="s">
        <v>8</v>
      </c>
    </row>
    <row r="341" spans="2:7">
      <c r="B341" s="78">
        <v>45230</v>
      </c>
      <c r="C341" s="79">
        <v>45230.479722222219</v>
      </c>
      <c r="D341" s="95">
        <v>1656</v>
      </c>
      <c r="E341" s="80">
        <v>5.56</v>
      </c>
      <c r="F341" s="81">
        <v>9207.3599999999988</v>
      </c>
      <c r="G341" s="82" t="s">
        <v>8</v>
      </c>
    </row>
    <row r="342" spans="2:7">
      <c r="B342" s="78">
        <v>45230</v>
      </c>
      <c r="C342" s="79">
        <v>45230.483310185184</v>
      </c>
      <c r="D342" s="95">
        <v>209</v>
      </c>
      <c r="E342" s="80">
        <v>5.56</v>
      </c>
      <c r="F342" s="81">
        <v>1162.04</v>
      </c>
      <c r="G342" s="82" t="s">
        <v>8</v>
      </c>
    </row>
    <row r="343" spans="2:7">
      <c r="B343" s="78">
        <v>45230</v>
      </c>
      <c r="C343" s="79">
        <v>45230.486990740741</v>
      </c>
      <c r="D343" s="95">
        <v>60</v>
      </c>
      <c r="E343" s="80">
        <v>5.56</v>
      </c>
      <c r="F343" s="81">
        <v>333.59999999999997</v>
      </c>
      <c r="G343" s="82" t="s">
        <v>8</v>
      </c>
    </row>
    <row r="344" spans="2:7">
      <c r="B344" s="78">
        <v>45230</v>
      </c>
      <c r="C344" s="79">
        <v>45230.486990740741</v>
      </c>
      <c r="D344" s="95">
        <v>340</v>
      </c>
      <c r="E344" s="80">
        <v>5.56</v>
      </c>
      <c r="F344" s="81">
        <v>1890.3999999999999</v>
      </c>
      <c r="G344" s="82" t="s">
        <v>8</v>
      </c>
    </row>
    <row r="345" spans="2:7">
      <c r="B345" s="78">
        <v>45230</v>
      </c>
      <c r="C345" s="79">
        <v>45230.486990740741</v>
      </c>
      <c r="D345" s="95">
        <v>290</v>
      </c>
      <c r="E345" s="80">
        <v>5.56</v>
      </c>
      <c r="F345" s="81">
        <v>1612.3999999999999</v>
      </c>
      <c r="G345" s="82" t="s">
        <v>8</v>
      </c>
    </row>
    <row r="346" spans="2:7">
      <c r="B346" s="78">
        <v>45230</v>
      </c>
      <c r="C346" s="79">
        <v>45230.486990740741</v>
      </c>
      <c r="D346" s="95">
        <v>127</v>
      </c>
      <c r="E346" s="80">
        <v>5.56</v>
      </c>
      <c r="F346" s="81">
        <v>706.12</v>
      </c>
      <c r="G346" s="82" t="s">
        <v>8</v>
      </c>
    </row>
    <row r="347" spans="2:7">
      <c r="B347" s="78">
        <v>45230</v>
      </c>
      <c r="C347" s="79">
        <v>45230.495196759257</v>
      </c>
      <c r="D347" s="95">
        <v>70</v>
      </c>
      <c r="E347" s="80">
        <v>5.5750000000000002</v>
      </c>
      <c r="F347" s="81">
        <v>390.25</v>
      </c>
      <c r="G347" s="82" t="s">
        <v>19</v>
      </c>
    </row>
    <row r="348" spans="2:7">
      <c r="B348" s="78">
        <v>45230</v>
      </c>
      <c r="C348" s="79">
        <v>45230.498194444444</v>
      </c>
      <c r="D348" s="95">
        <v>701</v>
      </c>
      <c r="E348" s="80">
        <v>5.585</v>
      </c>
      <c r="F348" s="81">
        <v>3915.085</v>
      </c>
      <c r="G348" s="82" t="s">
        <v>8</v>
      </c>
    </row>
    <row r="349" spans="2:7">
      <c r="B349" s="78">
        <v>45230</v>
      </c>
      <c r="C349" s="79">
        <v>45230.498194444444</v>
      </c>
      <c r="D349" s="95">
        <v>13</v>
      </c>
      <c r="E349" s="80">
        <v>5.585</v>
      </c>
      <c r="F349" s="81">
        <v>72.605000000000004</v>
      </c>
      <c r="G349" s="82" t="s">
        <v>8</v>
      </c>
    </row>
    <row r="350" spans="2:7">
      <c r="B350" s="78">
        <v>45230</v>
      </c>
      <c r="C350" s="79">
        <v>45230.498194444444</v>
      </c>
      <c r="D350" s="95">
        <v>105</v>
      </c>
      <c r="E350" s="80">
        <v>5.585</v>
      </c>
      <c r="F350" s="81">
        <v>586.42499999999995</v>
      </c>
      <c r="G350" s="82" t="s">
        <v>8</v>
      </c>
    </row>
    <row r="351" spans="2:7">
      <c r="B351" s="78">
        <v>45230</v>
      </c>
      <c r="C351" s="79">
        <v>45230.498379629629</v>
      </c>
      <c r="D351" s="95">
        <v>9</v>
      </c>
      <c r="E351" s="80">
        <v>5.585</v>
      </c>
      <c r="F351" s="81">
        <v>50.265000000000001</v>
      </c>
      <c r="G351" s="82" t="s">
        <v>8</v>
      </c>
    </row>
    <row r="352" spans="2:7">
      <c r="B352" s="78">
        <v>45230</v>
      </c>
      <c r="C352" s="79">
        <v>45230.498379629629</v>
      </c>
      <c r="D352" s="95">
        <v>8</v>
      </c>
      <c r="E352" s="80">
        <v>5.585</v>
      </c>
      <c r="F352" s="81">
        <v>44.68</v>
      </c>
      <c r="G352" s="82" t="s">
        <v>8</v>
      </c>
    </row>
    <row r="353" spans="2:7">
      <c r="B353" s="78">
        <v>45230</v>
      </c>
      <c r="C353" s="79">
        <v>45230.500081018516</v>
      </c>
      <c r="D353" s="95">
        <v>379</v>
      </c>
      <c r="E353" s="80">
        <v>5.585</v>
      </c>
      <c r="F353" s="81">
        <v>2116.7150000000001</v>
      </c>
      <c r="G353" s="82" t="s">
        <v>8</v>
      </c>
    </row>
    <row r="354" spans="2:7">
      <c r="B354" s="78">
        <v>45230</v>
      </c>
      <c r="C354" s="79">
        <v>45230.500081018516</v>
      </c>
      <c r="D354" s="95">
        <v>978</v>
      </c>
      <c r="E354" s="80">
        <v>5.585</v>
      </c>
      <c r="F354" s="81">
        <v>5462.13</v>
      </c>
      <c r="G354" s="82" t="s">
        <v>8</v>
      </c>
    </row>
    <row r="355" spans="2:7">
      <c r="B355" s="78">
        <v>45230</v>
      </c>
      <c r="C355" s="79">
        <v>45230.500081018516</v>
      </c>
      <c r="D355" s="95">
        <v>340</v>
      </c>
      <c r="E355" s="80">
        <v>5.585</v>
      </c>
      <c r="F355" s="81">
        <v>1898.9</v>
      </c>
      <c r="G355" s="82" t="s">
        <v>8</v>
      </c>
    </row>
    <row r="356" spans="2:7">
      <c r="B356" s="78">
        <v>45230</v>
      </c>
      <c r="C356" s="79">
        <v>45230.500081018516</v>
      </c>
      <c r="D356" s="95">
        <v>345</v>
      </c>
      <c r="E356" s="80">
        <v>5.585</v>
      </c>
      <c r="F356" s="81">
        <v>1926.825</v>
      </c>
      <c r="G356" s="82" t="s">
        <v>8</v>
      </c>
    </row>
    <row r="357" spans="2:7">
      <c r="B357" s="78">
        <v>45230</v>
      </c>
      <c r="C357" s="79">
        <v>45230.500081018516</v>
      </c>
      <c r="D357" s="95">
        <v>275</v>
      </c>
      <c r="E357" s="80">
        <v>5.585</v>
      </c>
      <c r="F357" s="81">
        <v>1535.875</v>
      </c>
      <c r="G357" s="82" t="s">
        <v>19</v>
      </c>
    </row>
    <row r="358" spans="2:7">
      <c r="B358" s="78">
        <v>45230</v>
      </c>
      <c r="C358" s="79">
        <v>45230.500081018516</v>
      </c>
      <c r="D358" s="95">
        <v>604</v>
      </c>
      <c r="E358" s="80">
        <v>5.585</v>
      </c>
      <c r="F358" s="81">
        <v>3373.34</v>
      </c>
      <c r="G358" s="82" t="s">
        <v>19</v>
      </c>
    </row>
    <row r="359" spans="2:7">
      <c r="B359" s="78">
        <v>45230</v>
      </c>
      <c r="C359" s="79">
        <v>45230.502789351849</v>
      </c>
      <c r="D359" s="95">
        <v>354</v>
      </c>
      <c r="E359" s="80">
        <v>5.58</v>
      </c>
      <c r="F359" s="81">
        <v>1975.32</v>
      </c>
      <c r="G359" s="82" t="s">
        <v>8</v>
      </c>
    </row>
    <row r="360" spans="2:7">
      <c r="B360" s="78">
        <v>45230</v>
      </c>
      <c r="C360" s="79">
        <v>45230.514907407407</v>
      </c>
      <c r="D360" s="95">
        <v>688</v>
      </c>
      <c r="E360" s="80">
        <v>5.59</v>
      </c>
      <c r="F360" s="81">
        <v>3845.92</v>
      </c>
      <c r="G360" s="82" t="s">
        <v>8</v>
      </c>
    </row>
    <row r="361" spans="2:7">
      <c r="B361" s="78">
        <v>45230</v>
      </c>
      <c r="C361" s="79">
        <v>45230.514907407407</v>
      </c>
      <c r="D361" s="95">
        <v>140</v>
      </c>
      <c r="E361" s="80">
        <v>5.59</v>
      </c>
      <c r="F361" s="81">
        <v>782.6</v>
      </c>
      <c r="G361" s="82" t="s">
        <v>8</v>
      </c>
    </row>
    <row r="362" spans="2:7">
      <c r="B362" s="78">
        <v>45230</v>
      </c>
      <c r="C362" s="79">
        <v>45230.514907407407</v>
      </c>
      <c r="D362" s="95">
        <v>152</v>
      </c>
      <c r="E362" s="80">
        <v>5.59</v>
      </c>
      <c r="F362" s="81">
        <v>849.68</v>
      </c>
      <c r="G362" s="82" t="s">
        <v>8</v>
      </c>
    </row>
    <row r="363" spans="2:7">
      <c r="B363" s="78">
        <v>45230</v>
      </c>
      <c r="C363" s="79">
        <v>45230.516423611109</v>
      </c>
      <c r="D363" s="95">
        <v>336</v>
      </c>
      <c r="E363" s="80">
        <v>5.59</v>
      </c>
      <c r="F363" s="81">
        <v>1878.24</v>
      </c>
      <c r="G363" s="82" t="s">
        <v>8</v>
      </c>
    </row>
    <row r="364" spans="2:7">
      <c r="B364" s="78">
        <v>45230</v>
      </c>
      <c r="C364" s="79">
        <v>45230.518275462964</v>
      </c>
      <c r="D364" s="95">
        <v>387</v>
      </c>
      <c r="E364" s="80">
        <v>5.59</v>
      </c>
      <c r="F364" s="81">
        <v>2163.33</v>
      </c>
      <c r="G364" s="82" t="s">
        <v>8</v>
      </c>
    </row>
    <row r="365" spans="2:7">
      <c r="B365" s="78">
        <v>45230</v>
      </c>
      <c r="C365" s="79">
        <v>45230.520543981482</v>
      </c>
      <c r="D365" s="95">
        <v>381</v>
      </c>
      <c r="E365" s="80">
        <v>5.59</v>
      </c>
      <c r="F365" s="81">
        <v>2129.79</v>
      </c>
      <c r="G365" s="82" t="s">
        <v>8</v>
      </c>
    </row>
    <row r="366" spans="2:7">
      <c r="B366" s="78">
        <v>45230</v>
      </c>
      <c r="C366" s="79">
        <v>45230.522581018522</v>
      </c>
      <c r="D366" s="95">
        <v>333</v>
      </c>
      <c r="E366" s="80">
        <v>5.59</v>
      </c>
      <c r="F366" s="81">
        <v>1861.47</v>
      </c>
      <c r="G366" s="82" t="s">
        <v>8</v>
      </c>
    </row>
    <row r="367" spans="2:7">
      <c r="B367" s="78">
        <v>45230</v>
      </c>
      <c r="C367" s="79">
        <v>45230.522581018522</v>
      </c>
      <c r="D367" s="95">
        <v>68</v>
      </c>
      <c r="E367" s="80">
        <v>5.59</v>
      </c>
      <c r="F367" s="81">
        <v>380.12</v>
      </c>
      <c r="G367" s="82" t="s">
        <v>8</v>
      </c>
    </row>
    <row r="368" spans="2:7">
      <c r="B368" s="78">
        <v>45230</v>
      </c>
      <c r="C368" s="79">
        <v>45230.524780092594</v>
      </c>
      <c r="D368" s="95">
        <v>739</v>
      </c>
      <c r="E368" s="80">
        <v>5.58</v>
      </c>
      <c r="F368" s="81">
        <v>4123.62</v>
      </c>
      <c r="G368" s="82" t="s">
        <v>8</v>
      </c>
    </row>
    <row r="369" spans="2:7">
      <c r="B369" s="78">
        <v>45230</v>
      </c>
      <c r="C369" s="79">
        <v>45230.524780092594</v>
      </c>
      <c r="D369" s="95">
        <v>250</v>
      </c>
      <c r="E369" s="80">
        <v>5.58</v>
      </c>
      <c r="F369" s="81">
        <v>1395</v>
      </c>
      <c r="G369" s="82" t="s">
        <v>8</v>
      </c>
    </row>
    <row r="370" spans="2:7">
      <c r="B370" s="78">
        <v>45230</v>
      </c>
      <c r="C370" s="79">
        <v>45230.524780092594</v>
      </c>
      <c r="D370" s="95">
        <v>407</v>
      </c>
      <c r="E370" s="80">
        <v>5.58</v>
      </c>
      <c r="F370" s="81">
        <v>2271.06</v>
      </c>
      <c r="G370" s="82" t="s">
        <v>8</v>
      </c>
    </row>
    <row r="371" spans="2:7">
      <c r="B371" s="78">
        <v>45230</v>
      </c>
      <c r="C371" s="79">
        <v>45230.524780092594</v>
      </c>
      <c r="D371" s="95">
        <v>145</v>
      </c>
      <c r="E371" s="80">
        <v>5.58</v>
      </c>
      <c r="F371" s="81">
        <v>809.1</v>
      </c>
      <c r="G371" s="82" t="s">
        <v>8</v>
      </c>
    </row>
    <row r="372" spans="2:7">
      <c r="B372" s="78">
        <v>45230</v>
      </c>
      <c r="C372" s="79">
        <v>45230.524780092594</v>
      </c>
      <c r="D372" s="95">
        <v>367</v>
      </c>
      <c r="E372" s="80">
        <v>5.59</v>
      </c>
      <c r="F372" s="81">
        <v>2051.5299999999997</v>
      </c>
      <c r="G372" s="82" t="s">
        <v>8</v>
      </c>
    </row>
    <row r="373" spans="2:7">
      <c r="B373" s="78">
        <v>45230</v>
      </c>
      <c r="C373" s="79">
        <v>45230.524780092594</v>
      </c>
      <c r="D373" s="95">
        <v>912</v>
      </c>
      <c r="E373" s="80">
        <v>5.58</v>
      </c>
      <c r="F373" s="81">
        <v>5088.96</v>
      </c>
      <c r="G373" s="82" t="s">
        <v>19</v>
      </c>
    </row>
    <row r="374" spans="2:7">
      <c r="B374" s="78">
        <v>45230</v>
      </c>
      <c r="C374" s="79">
        <v>45230.544340277775</v>
      </c>
      <c r="D374" s="95">
        <v>491</v>
      </c>
      <c r="E374" s="80">
        <v>5.585</v>
      </c>
      <c r="F374" s="81">
        <v>2742.2350000000001</v>
      </c>
      <c r="G374" s="82" t="s">
        <v>8</v>
      </c>
    </row>
    <row r="375" spans="2:7">
      <c r="B375" s="78">
        <v>45230</v>
      </c>
      <c r="C375" s="79">
        <v>45230.544340277775</v>
      </c>
      <c r="D375" s="95">
        <v>400</v>
      </c>
      <c r="E375" s="80">
        <v>5.585</v>
      </c>
      <c r="F375" s="81">
        <v>2234</v>
      </c>
      <c r="G375" s="82" t="s">
        <v>8</v>
      </c>
    </row>
    <row r="376" spans="2:7">
      <c r="B376" s="78">
        <v>45230</v>
      </c>
      <c r="C376" s="79">
        <v>45230.544340277775</v>
      </c>
      <c r="D376" s="95">
        <v>106</v>
      </c>
      <c r="E376" s="80">
        <v>5.585</v>
      </c>
      <c r="F376" s="81">
        <v>592.01</v>
      </c>
      <c r="G376" s="82" t="s">
        <v>8</v>
      </c>
    </row>
    <row r="377" spans="2:7">
      <c r="B377" s="78">
        <v>45230</v>
      </c>
      <c r="C377" s="79">
        <v>45230.544340277775</v>
      </c>
      <c r="D377" s="95">
        <v>539</v>
      </c>
      <c r="E377" s="80">
        <v>5.585</v>
      </c>
      <c r="F377" s="81">
        <v>3010.3150000000001</v>
      </c>
      <c r="G377" s="82" t="s">
        <v>8</v>
      </c>
    </row>
    <row r="378" spans="2:7">
      <c r="B378" s="78">
        <v>45230</v>
      </c>
      <c r="C378" s="79">
        <v>45230.544340277775</v>
      </c>
      <c r="D378" s="95">
        <v>480</v>
      </c>
      <c r="E378" s="80">
        <v>5.585</v>
      </c>
      <c r="F378" s="81">
        <v>2680.8</v>
      </c>
      <c r="G378" s="82" t="s">
        <v>19</v>
      </c>
    </row>
    <row r="379" spans="2:7">
      <c r="B379" s="78">
        <v>45230</v>
      </c>
      <c r="C379" s="79">
        <v>45230.544340277775</v>
      </c>
      <c r="D379" s="95">
        <v>354</v>
      </c>
      <c r="E379" s="80">
        <v>5.585</v>
      </c>
      <c r="F379" s="81">
        <v>1977.09</v>
      </c>
      <c r="G379" s="82" t="s">
        <v>19</v>
      </c>
    </row>
    <row r="380" spans="2:7">
      <c r="B380" s="78">
        <v>45230</v>
      </c>
      <c r="C380" s="79">
        <v>45230.544479166667</v>
      </c>
      <c r="D380" s="95">
        <v>335</v>
      </c>
      <c r="E380" s="80">
        <v>5.585</v>
      </c>
      <c r="F380" s="81">
        <v>1870.9749999999999</v>
      </c>
      <c r="G380" s="82" t="s">
        <v>8</v>
      </c>
    </row>
    <row r="381" spans="2:7">
      <c r="B381" s="78">
        <v>45230</v>
      </c>
      <c r="C381" s="79">
        <v>45230.546354166669</v>
      </c>
      <c r="D381" s="95">
        <v>5</v>
      </c>
      <c r="E381" s="80">
        <v>5.58</v>
      </c>
      <c r="F381" s="81">
        <v>27.9</v>
      </c>
      <c r="G381" s="82" t="s">
        <v>8</v>
      </c>
    </row>
    <row r="382" spans="2:7">
      <c r="B382" s="78">
        <v>45230</v>
      </c>
      <c r="C382" s="79">
        <v>45230.546354166669</v>
      </c>
      <c r="D382" s="95">
        <v>10</v>
      </c>
      <c r="E382" s="80">
        <v>5.58</v>
      </c>
      <c r="F382" s="81">
        <v>55.8</v>
      </c>
      <c r="G382" s="82" t="s">
        <v>8</v>
      </c>
    </row>
    <row r="383" spans="2:7">
      <c r="B383" s="78">
        <v>45230</v>
      </c>
      <c r="C383" s="79">
        <v>45230.546354166669</v>
      </c>
      <c r="D383" s="95">
        <v>6</v>
      </c>
      <c r="E383" s="80">
        <v>5.58</v>
      </c>
      <c r="F383" s="81">
        <v>33.480000000000004</v>
      </c>
      <c r="G383" s="82" t="s">
        <v>8</v>
      </c>
    </row>
    <row r="384" spans="2:7">
      <c r="B384" s="78">
        <v>45230</v>
      </c>
      <c r="C384" s="79">
        <v>45230.546354166669</v>
      </c>
      <c r="D384" s="95">
        <v>91</v>
      </c>
      <c r="E384" s="80">
        <v>5.58</v>
      </c>
      <c r="F384" s="81">
        <v>507.78000000000003</v>
      </c>
      <c r="G384" s="82" t="s">
        <v>8</v>
      </c>
    </row>
    <row r="385" spans="2:7">
      <c r="B385" s="78">
        <v>45230</v>
      </c>
      <c r="C385" s="79">
        <v>45230.546354166669</v>
      </c>
      <c r="D385" s="95">
        <v>56</v>
      </c>
      <c r="E385" s="80">
        <v>5.58</v>
      </c>
      <c r="F385" s="81">
        <v>312.48</v>
      </c>
      <c r="G385" s="82" t="s">
        <v>8</v>
      </c>
    </row>
    <row r="386" spans="2:7">
      <c r="B386" s="78">
        <v>45230</v>
      </c>
      <c r="C386" s="79">
        <v>45230.546354166669</v>
      </c>
      <c r="D386" s="95">
        <v>390</v>
      </c>
      <c r="E386" s="80">
        <v>5.585</v>
      </c>
      <c r="F386" s="81">
        <v>2178.15</v>
      </c>
      <c r="G386" s="82" t="s">
        <v>8</v>
      </c>
    </row>
    <row r="387" spans="2:7">
      <c r="B387" s="78">
        <v>45230</v>
      </c>
      <c r="C387" s="79">
        <v>45230.549733796295</v>
      </c>
      <c r="D387" s="95">
        <v>339</v>
      </c>
      <c r="E387" s="80">
        <v>5.59</v>
      </c>
      <c r="F387" s="81">
        <v>1895.01</v>
      </c>
      <c r="G387" s="82" t="s">
        <v>8</v>
      </c>
    </row>
    <row r="388" spans="2:7">
      <c r="B388" s="78">
        <v>45230</v>
      </c>
      <c r="C388" s="79">
        <v>45230.550034722219</v>
      </c>
      <c r="D388" s="95">
        <v>354</v>
      </c>
      <c r="E388" s="80">
        <v>5.59</v>
      </c>
      <c r="F388" s="81">
        <v>1978.86</v>
      </c>
      <c r="G388" s="82" t="s">
        <v>19</v>
      </c>
    </row>
    <row r="389" spans="2:7">
      <c r="B389" s="78">
        <v>45230</v>
      </c>
      <c r="C389" s="79">
        <v>45230.551087962966</v>
      </c>
      <c r="D389" s="95">
        <v>1378</v>
      </c>
      <c r="E389" s="80">
        <v>5.59</v>
      </c>
      <c r="F389" s="81">
        <v>7703.0199999999995</v>
      </c>
      <c r="G389" s="82" t="s">
        <v>8</v>
      </c>
    </row>
    <row r="390" spans="2:7">
      <c r="B390" s="78">
        <v>45230</v>
      </c>
      <c r="C390" s="79">
        <v>45230.553935185184</v>
      </c>
      <c r="D390" s="95">
        <v>144</v>
      </c>
      <c r="E390" s="80">
        <v>5.61</v>
      </c>
      <c r="F390" s="81">
        <v>807.84</v>
      </c>
      <c r="G390" s="82" t="s">
        <v>19</v>
      </c>
    </row>
    <row r="391" spans="2:7">
      <c r="B391" s="78">
        <v>45230</v>
      </c>
      <c r="C391" s="79">
        <v>45230.553935185184</v>
      </c>
      <c r="D391" s="95">
        <v>231</v>
      </c>
      <c r="E391" s="80">
        <v>5.61</v>
      </c>
      <c r="F391" s="81">
        <v>1295.9100000000001</v>
      </c>
      <c r="G391" s="82" t="s">
        <v>19</v>
      </c>
    </row>
    <row r="392" spans="2:7">
      <c r="B392" s="78">
        <v>45230</v>
      </c>
      <c r="C392" s="79">
        <v>45230.556550925925</v>
      </c>
      <c r="D392" s="95">
        <v>421</v>
      </c>
      <c r="E392" s="80">
        <v>5.625</v>
      </c>
      <c r="F392" s="81">
        <v>2368.125</v>
      </c>
      <c r="G392" s="82" t="s">
        <v>8</v>
      </c>
    </row>
    <row r="393" spans="2:7">
      <c r="B393" s="78">
        <v>45230</v>
      </c>
      <c r="C393" s="79">
        <v>45230.556550925925</v>
      </c>
      <c r="D393" s="95">
        <v>353</v>
      </c>
      <c r="E393" s="80">
        <v>5.625</v>
      </c>
      <c r="F393" s="81">
        <v>1985.625</v>
      </c>
      <c r="G393" s="82" t="s">
        <v>8</v>
      </c>
    </row>
    <row r="394" spans="2:7">
      <c r="B394" s="78">
        <v>45230</v>
      </c>
      <c r="C394" s="79">
        <v>45230.557592592595</v>
      </c>
      <c r="D394" s="95">
        <v>386</v>
      </c>
      <c r="E394" s="80">
        <v>5.6449999999999996</v>
      </c>
      <c r="F394" s="81">
        <v>2178.9699999999998</v>
      </c>
      <c r="G394" s="82" t="s">
        <v>8</v>
      </c>
    </row>
    <row r="395" spans="2:7">
      <c r="B395" s="78">
        <v>45230</v>
      </c>
      <c r="C395" s="79">
        <v>45230.562731481485</v>
      </c>
      <c r="D395" s="95">
        <v>320</v>
      </c>
      <c r="E395" s="80">
        <v>5.6449999999999996</v>
      </c>
      <c r="F395" s="81">
        <v>1806.3999999999999</v>
      </c>
      <c r="G395" s="82" t="s">
        <v>8</v>
      </c>
    </row>
    <row r="396" spans="2:7">
      <c r="B396" s="78">
        <v>45230</v>
      </c>
      <c r="C396" s="79">
        <v>45230.562731481485</v>
      </c>
      <c r="D396" s="95">
        <v>400</v>
      </c>
      <c r="E396" s="80">
        <v>5.6449999999999996</v>
      </c>
      <c r="F396" s="81">
        <v>2258</v>
      </c>
      <c r="G396" s="82" t="s">
        <v>8</v>
      </c>
    </row>
    <row r="397" spans="2:7">
      <c r="B397" s="78">
        <v>45230</v>
      </c>
      <c r="C397" s="79">
        <v>45230.562731481485</v>
      </c>
      <c r="D397" s="95">
        <v>98</v>
      </c>
      <c r="E397" s="80">
        <v>5.6449999999999996</v>
      </c>
      <c r="F397" s="81">
        <v>553.20999999999992</v>
      </c>
      <c r="G397" s="82" t="s">
        <v>19</v>
      </c>
    </row>
    <row r="398" spans="2:7">
      <c r="B398" s="78">
        <v>45230</v>
      </c>
      <c r="C398" s="79">
        <v>45230.562731481485</v>
      </c>
      <c r="D398" s="95">
        <v>800</v>
      </c>
      <c r="E398" s="80">
        <v>5.6449999999999996</v>
      </c>
      <c r="F398" s="81">
        <v>4516</v>
      </c>
      <c r="G398" s="82" t="s">
        <v>19</v>
      </c>
    </row>
    <row r="399" spans="2:7">
      <c r="B399" s="78">
        <v>45230</v>
      </c>
      <c r="C399" s="79">
        <v>45230.562731481485</v>
      </c>
      <c r="D399" s="95">
        <v>80</v>
      </c>
      <c r="E399" s="80">
        <v>5.6449999999999996</v>
      </c>
      <c r="F399" s="81">
        <v>451.59999999999997</v>
      </c>
      <c r="G399" s="82" t="s">
        <v>19</v>
      </c>
    </row>
    <row r="400" spans="2:7">
      <c r="B400" s="78">
        <v>45230</v>
      </c>
      <c r="C400" s="79">
        <v>45230.564282407409</v>
      </c>
      <c r="D400" s="95">
        <v>342</v>
      </c>
      <c r="E400" s="80">
        <v>5.64</v>
      </c>
      <c r="F400" s="81">
        <v>1928.8799999999999</v>
      </c>
      <c r="G400" s="82" t="s">
        <v>8</v>
      </c>
    </row>
    <row r="401" spans="2:7">
      <c r="B401" s="78">
        <v>45230</v>
      </c>
      <c r="C401" s="79">
        <v>45230.564340277779</v>
      </c>
      <c r="D401" s="95">
        <v>7</v>
      </c>
      <c r="E401" s="80">
        <v>5.64</v>
      </c>
      <c r="F401" s="81">
        <v>39.479999999999997</v>
      </c>
      <c r="G401" s="82" t="s">
        <v>8</v>
      </c>
    </row>
    <row r="402" spans="2:7">
      <c r="B402" s="78">
        <v>45230</v>
      </c>
      <c r="C402" s="79">
        <v>45230.570648148147</v>
      </c>
      <c r="D402" s="95">
        <v>348</v>
      </c>
      <c r="E402" s="80">
        <v>5.6449999999999996</v>
      </c>
      <c r="F402" s="81">
        <v>1964.4599999999998</v>
      </c>
      <c r="G402" s="82" t="s">
        <v>8</v>
      </c>
    </row>
    <row r="403" spans="2:7">
      <c r="B403" s="78">
        <v>45230</v>
      </c>
      <c r="C403" s="79">
        <v>45230.570648148147</v>
      </c>
      <c r="D403" s="95">
        <v>245</v>
      </c>
      <c r="E403" s="80">
        <v>5.6449999999999996</v>
      </c>
      <c r="F403" s="81">
        <v>1383.0249999999999</v>
      </c>
      <c r="G403" s="82" t="s">
        <v>8</v>
      </c>
    </row>
    <row r="404" spans="2:7">
      <c r="B404" s="78">
        <v>45230</v>
      </c>
      <c r="C404" s="79">
        <v>45230.570648148147</v>
      </c>
      <c r="D404" s="95">
        <v>357</v>
      </c>
      <c r="E404" s="80">
        <v>5.6449999999999996</v>
      </c>
      <c r="F404" s="81">
        <v>2015.2649999999999</v>
      </c>
      <c r="G404" s="82" t="s">
        <v>8</v>
      </c>
    </row>
    <row r="405" spans="2:7">
      <c r="B405" s="78">
        <v>45230</v>
      </c>
      <c r="C405" s="79">
        <v>45230.570648148147</v>
      </c>
      <c r="D405" s="95">
        <v>124</v>
      </c>
      <c r="E405" s="80">
        <v>5.6449999999999996</v>
      </c>
      <c r="F405" s="81">
        <v>699.9799999999999</v>
      </c>
      <c r="G405" s="82" t="s">
        <v>8</v>
      </c>
    </row>
    <row r="406" spans="2:7">
      <c r="B406" s="78">
        <v>45230</v>
      </c>
      <c r="C406" s="79">
        <v>45230.57849537037</v>
      </c>
      <c r="D406" s="95">
        <v>369</v>
      </c>
      <c r="E406" s="80">
        <v>5.6449999999999996</v>
      </c>
      <c r="F406" s="81">
        <v>2083.0049999999997</v>
      </c>
      <c r="G406" s="82" t="s">
        <v>8</v>
      </c>
    </row>
    <row r="407" spans="2:7">
      <c r="B407" s="78">
        <v>45230</v>
      </c>
      <c r="C407" s="79">
        <v>45230.580393518518</v>
      </c>
      <c r="D407" s="95">
        <v>72</v>
      </c>
      <c r="E407" s="80">
        <v>5.6449999999999996</v>
      </c>
      <c r="F407" s="81">
        <v>406.43999999999994</v>
      </c>
      <c r="G407" s="82" t="s">
        <v>8</v>
      </c>
    </row>
    <row r="408" spans="2:7">
      <c r="B408" s="78">
        <v>45230</v>
      </c>
      <c r="C408" s="79">
        <v>45230.580393518518</v>
      </c>
      <c r="D408" s="95">
        <v>177</v>
      </c>
      <c r="E408" s="80">
        <v>5.6449999999999996</v>
      </c>
      <c r="F408" s="81">
        <v>999.16499999999996</v>
      </c>
      <c r="G408" s="82" t="s">
        <v>8</v>
      </c>
    </row>
    <row r="409" spans="2:7">
      <c r="B409" s="78">
        <v>45230</v>
      </c>
      <c r="C409" s="79">
        <v>45230.581631944442</v>
      </c>
      <c r="D409" s="95">
        <v>364</v>
      </c>
      <c r="E409" s="80">
        <v>5.65</v>
      </c>
      <c r="F409" s="81">
        <v>2056.6</v>
      </c>
      <c r="G409" s="82" t="s">
        <v>8</v>
      </c>
    </row>
    <row r="410" spans="2:7">
      <c r="B410" s="78">
        <v>45230</v>
      </c>
      <c r="C410" s="79">
        <v>45230.584409722222</v>
      </c>
      <c r="D410" s="95">
        <v>15</v>
      </c>
      <c r="E410" s="80">
        <v>5.6550000000000002</v>
      </c>
      <c r="F410" s="81">
        <v>84.825000000000003</v>
      </c>
      <c r="G410" s="82" t="s">
        <v>19</v>
      </c>
    </row>
    <row r="411" spans="2:7">
      <c r="B411" s="78">
        <v>45230</v>
      </c>
      <c r="C411" s="79">
        <v>45230.584409722222</v>
      </c>
      <c r="D411" s="95">
        <v>17</v>
      </c>
      <c r="E411" s="80">
        <v>5.6550000000000002</v>
      </c>
      <c r="F411" s="81">
        <v>96.135000000000005</v>
      </c>
      <c r="G411" s="82" t="s">
        <v>19</v>
      </c>
    </row>
    <row r="412" spans="2:7">
      <c r="B412" s="78">
        <v>45230</v>
      </c>
      <c r="C412" s="79">
        <v>45230.584814814814</v>
      </c>
      <c r="D412" s="95">
        <v>349</v>
      </c>
      <c r="E412" s="80">
        <v>5.65</v>
      </c>
      <c r="F412" s="81">
        <v>1971.8500000000001</v>
      </c>
      <c r="G412" s="82" t="s">
        <v>8</v>
      </c>
    </row>
    <row r="413" spans="2:7">
      <c r="B413" s="78">
        <v>45230</v>
      </c>
      <c r="C413" s="79">
        <v>45230.584814814814</v>
      </c>
      <c r="D413" s="95">
        <v>710</v>
      </c>
      <c r="E413" s="80">
        <v>5.65</v>
      </c>
      <c r="F413" s="81">
        <v>4011.5000000000005</v>
      </c>
      <c r="G413" s="82" t="s">
        <v>19</v>
      </c>
    </row>
    <row r="414" spans="2:7">
      <c r="B414" s="78">
        <v>45230</v>
      </c>
      <c r="C414" s="79">
        <v>45230.584814814814</v>
      </c>
      <c r="D414" s="95">
        <v>236</v>
      </c>
      <c r="E414" s="80">
        <v>5.65</v>
      </c>
      <c r="F414" s="81">
        <v>1333.4</v>
      </c>
      <c r="G414" s="82" t="s">
        <v>19</v>
      </c>
    </row>
    <row r="415" spans="2:7">
      <c r="B415" s="78">
        <v>45230</v>
      </c>
      <c r="C415" s="79">
        <v>45230.585428240738</v>
      </c>
      <c r="D415" s="95">
        <v>407</v>
      </c>
      <c r="E415" s="80">
        <v>5.65</v>
      </c>
      <c r="F415" s="81">
        <v>2299.5500000000002</v>
      </c>
      <c r="G415" s="82" t="s">
        <v>8</v>
      </c>
    </row>
    <row r="416" spans="2:7">
      <c r="B416" s="78">
        <v>45230</v>
      </c>
      <c r="C416" s="79">
        <v>45230.587581018517</v>
      </c>
      <c r="D416" s="95">
        <v>346</v>
      </c>
      <c r="E416" s="80">
        <v>5.65</v>
      </c>
      <c r="F416" s="81">
        <v>1954.9</v>
      </c>
      <c r="G416" s="82" t="s">
        <v>8</v>
      </c>
    </row>
    <row r="417" spans="2:7">
      <c r="B417" s="78">
        <v>45230</v>
      </c>
      <c r="C417" s="79">
        <v>45230.589398148149</v>
      </c>
      <c r="D417" s="95">
        <v>399</v>
      </c>
      <c r="E417" s="80">
        <v>5.65</v>
      </c>
      <c r="F417" s="81">
        <v>2254.3500000000004</v>
      </c>
      <c r="G417" s="82" t="s">
        <v>8</v>
      </c>
    </row>
    <row r="418" spans="2:7">
      <c r="B418" s="78">
        <v>45230</v>
      </c>
      <c r="C418" s="79">
        <v>45230.591354166667</v>
      </c>
      <c r="D418" s="95">
        <v>391</v>
      </c>
      <c r="E418" s="80">
        <v>5.65</v>
      </c>
      <c r="F418" s="81">
        <v>2209.15</v>
      </c>
      <c r="G418" s="82" t="s">
        <v>8</v>
      </c>
    </row>
    <row r="419" spans="2:7">
      <c r="B419" s="78">
        <v>45230</v>
      </c>
      <c r="C419" s="79">
        <v>45230.593425925923</v>
      </c>
      <c r="D419" s="95">
        <v>373</v>
      </c>
      <c r="E419" s="80">
        <v>5.65</v>
      </c>
      <c r="F419" s="81">
        <v>2107.4500000000003</v>
      </c>
      <c r="G419" s="82" t="s">
        <v>8</v>
      </c>
    </row>
    <row r="420" spans="2:7">
      <c r="B420" s="78">
        <v>45230</v>
      </c>
      <c r="C420" s="79">
        <v>45230.593773148146</v>
      </c>
      <c r="D420" s="95">
        <v>8</v>
      </c>
      <c r="E420" s="80">
        <v>5.625</v>
      </c>
      <c r="F420" s="81">
        <v>45</v>
      </c>
      <c r="G420" s="82" t="s">
        <v>20</v>
      </c>
    </row>
    <row r="421" spans="2:7">
      <c r="B421" s="78">
        <v>45230</v>
      </c>
      <c r="C421" s="79">
        <v>45230.593773148146</v>
      </c>
      <c r="D421" s="95">
        <v>71</v>
      </c>
      <c r="E421" s="80">
        <v>5.625</v>
      </c>
      <c r="F421" s="81">
        <v>399.375</v>
      </c>
      <c r="G421" s="82" t="s">
        <v>20</v>
      </c>
    </row>
    <row r="422" spans="2:7">
      <c r="B422" s="78">
        <v>45230</v>
      </c>
      <c r="C422" s="79">
        <v>45230.593773148146</v>
      </c>
      <c r="D422" s="95">
        <v>2</v>
      </c>
      <c r="E422" s="80">
        <v>5.625</v>
      </c>
      <c r="F422" s="81">
        <v>11.25</v>
      </c>
      <c r="G422" s="82" t="s">
        <v>20</v>
      </c>
    </row>
    <row r="423" spans="2:7">
      <c r="B423" s="78">
        <v>45230</v>
      </c>
      <c r="C423" s="79">
        <v>45230.593773148146</v>
      </c>
      <c r="D423" s="95">
        <v>17</v>
      </c>
      <c r="E423" s="80">
        <v>5.625</v>
      </c>
      <c r="F423" s="81">
        <v>95.625</v>
      </c>
      <c r="G423" s="82" t="s">
        <v>20</v>
      </c>
    </row>
    <row r="424" spans="2:7">
      <c r="B424" s="78">
        <v>45230</v>
      </c>
      <c r="C424" s="79">
        <v>45230.593773148146</v>
      </c>
      <c r="D424" s="95">
        <v>612</v>
      </c>
      <c r="E424" s="80">
        <v>5.625</v>
      </c>
      <c r="F424" s="81">
        <v>3442.5</v>
      </c>
      <c r="G424" s="82" t="s">
        <v>20</v>
      </c>
    </row>
    <row r="425" spans="2:7">
      <c r="B425" s="78">
        <v>45230</v>
      </c>
      <c r="C425" s="79">
        <v>45230.593773148146</v>
      </c>
      <c r="D425" s="95">
        <v>68</v>
      </c>
      <c r="E425" s="80">
        <v>5.625</v>
      </c>
      <c r="F425" s="81">
        <v>382.5</v>
      </c>
      <c r="G425" s="82" t="s">
        <v>20</v>
      </c>
    </row>
    <row r="426" spans="2:7">
      <c r="B426" s="78">
        <v>45230</v>
      </c>
      <c r="C426" s="79">
        <v>45230.593773148146</v>
      </c>
      <c r="D426" s="95">
        <v>4</v>
      </c>
      <c r="E426" s="80">
        <v>5.625</v>
      </c>
      <c r="F426" s="81">
        <v>22.5</v>
      </c>
      <c r="G426" s="82" t="s">
        <v>20</v>
      </c>
    </row>
    <row r="427" spans="2:7">
      <c r="B427" s="78">
        <v>45230</v>
      </c>
      <c r="C427" s="79">
        <v>45230.593773148146</v>
      </c>
      <c r="D427" s="95">
        <v>2</v>
      </c>
      <c r="E427" s="80">
        <v>5.625</v>
      </c>
      <c r="F427" s="81">
        <v>11.25</v>
      </c>
      <c r="G427" s="82" t="s">
        <v>20</v>
      </c>
    </row>
    <row r="428" spans="2:7">
      <c r="B428" s="78">
        <v>45230</v>
      </c>
      <c r="C428" s="79">
        <v>45230.593773148146</v>
      </c>
      <c r="D428" s="95">
        <v>14</v>
      </c>
      <c r="E428" s="80">
        <v>5.625</v>
      </c>
      <c r="F428" s="81">
        <v>78.75</v>
      </c>
      <c r="G428" s="82" t="s">
        <v>20</v>
      </c>
    </row>
    <row r="429" spans="2:7">
      <c r="B429" s="78">
        <v>45230</v>
      </c>
      <c r="C429" s="79">
        <v>45230.593773148146</v>
      </c>
      <c r="D429" s="95">
        <v>36</v>
      </c>
      <c r="E429" s="80">
        <v>5.625</v>
      </c>
      <c r="F429" s="81">
        <v>202.5</v>
      </c>
      <c r="G429" s="82" t="s">
        <v>20</v>
      </c>
    </row>
    <row r="430" spans="2:7">
      <c r="B430" s="78">
        <v>45230</v>
      </c>
      <c r="C430" s="79">
        <v>45230.593773148146</v>
      </c>
      <c r="D430" s="95">
        <v>13</v>
      </c>
      <c r="E430" s="80">
        <v>5.625</v>
      </c>
      <c r="F430" s="81">
        <v>73.125</v>
      </c>
      <c r="G430" s="82" t="s">
        <v>20</v>
      </c>
    </row>
    <row r="431" spans="2:7">
      <c r="B431" s="78">
        <v>45230</v>
      </c>
      <c r="C431" s="79">
        <v>45230.593773148146</v>
      </c>
      <c r="D431" s="95">
        <v>137</v>
      </c>
      <c r="E431" s="80">
        <v>5.625</v>
      </c>
      <c r="F431" s="81">
        <v>770.625</v>
      </c>
      <c r="G431" s="82" t="s">
        <v>20</v>
      </c>
    </row>
    <row r="432" spans="2:7">
      <c r="B432" s="78">
        <v>45230</v>
      </c>
      <c r="C432" s="79">
        <v>45230.593773148146</v>
      </c>
      <c r="D432" s="95">
        <v>122</v>
      </c>
      <c r="E432" s="80">
        <v>5.625</v>
      </c>
      <c r="F432" s="81">
        <v>686.25</v>
      </c>
      <c r="G432" s="82" t="s">
        <v>20</v>
      </c>
    </row>
    <row r="433" spans="2:7">
      <c r="B433" s="78">
        <v>45230</v>
      </c>
      <c r="C433" s="79">
        <v>45230.593773148146</v>
      </c>
      <c r="D433" s="95">
        <v>404</v>
      </c>
      <c r="E433" s="80">
        <v>5.625</v>
      </c>
      <c r="F433" s="81">
        <v>2272.5</v>
      </c>
      <c r="G433" s="82" t="s">
        <v>20</v>
      </c>
    </row>
    <row r="434" spans="2:7">
      <c r="B434" s="78">
        <v>45230</v>
      </c>
      <c r="C434" s="79">
        <v>45230.593773148146</v>
      </c>
      <c r="D434" s="95">
        <v>203</v>
      </c>
      <c r="E434" s="80">
        <v>5.625</v>
      </c>
      <c r="F434" s="81">
        <v>1141.875</v>
      </c>
      <c r="G434" s="82" t="s">
        <v>20</v>
      </c>
    </row>
    <row r="435" spans="2:7">
      <c r="B435" s="78">
        <v>45230</v>
      </c>
      <c r="C435" s="79">
        <v>45230.593773148146</v>
      </c>
      <c r="D435" s="95">
        <v>663</v>
      </c>
      <c r="E435" s="80">
        <v>5.625</v>
      </c>
      <c r="F435" s="81">
        <v>3729.375</v>
      </c>
      <c r="G435" s="82" t="s">
        <v>20</v>
      </c>
    </row>
    <row r="436" spans="2:7">
      <c r="B436" s="78">
        <v>45230</v>
      </c>
      <c r="C436" s="79">
        <v>45230.593773148146</v>
      </c>
      <c r="D436" s="95">
        <v>137</v>
      </c>
      <c r="E436" s="80">
        <v>5.625</v>
      </c>
      <c r="F436" s="81">
        <v>770.625</v>
      </c>
      <c r="G436" s="82" t="s">
        <v>20</v>
      </c>
    </row>
    <row r="437" spans="2:7">
      <c r="B437" s="78">
        <v>45230</v>
      </c>
      <c r="C437" s="79">
        <v>45230.593773148146</v>
      </c>
      <c r="D437" s="95">
        <v>800</v>
      </c>
      <c r="E437" s="80">
        <v>5.625</v>
      </c>
      <c r="F437" s="81">
        <v>4500</v>
      </c>
      <c r="G437" s="82" t="s">
        <v>20</v>
      </c>
    </row>
    <row r="438" spans="2:7">
      <c r="B438" s="78">
        <v>45230</v>
      </c>
      <c r="C438" s="79">
        <v>45230.593773148146</v>
      </c>
      <c r="D438" s="95">
        <v>800</v>
      </c>
      <c r="E438" s="80">
        <v>5.625</v>
      </c>
      <c r="F438" s="81">
        <v>4500</v>
      </c>
      <c r="G438" s="82" t="s">
        <v>20</v>
      </c>
    </row>
    <row r="439" spans="2:7">
      <c r="B439" s="78">
        <v>45230</v>
      </c>
      <c r="C439" s="79">
        <v>45230.593773148146</v>
      </c>
      <c r="D439" s="95">
        <v>1377</v>
      </c>
      <c r="E439" s="80">
        <v>5.64</v>
      </c>
      <c r="F439" s="81">
        <v>7766.28</v>
      </c>
      <c r="G439" s="82" t="s">
        <v>8</v>
      </c>
    </row>
    <row r="440" spans="2:7">
      <c r="B440" s="78">
        <v>45230</v>
      </c>
      <c r="C440" s="79">
        <v>45230.600891203707</v>
      </c>
      <c r="D440" s="95">
        <v>426</v>
      </c>
      <c r="E440" s="80">
        <v>5.66</v>
      </c>
      <c r="F440" s="81">
        <v>2411.16</v>
      </c>
      <c r="G440" s="82" t="s">
        <v>8</v>
      </c>
    </row>
    <row r="441" spans="2:7">
      <c r="B441" s="78">
        <v>45230</v>
      </c>
      <c r="C441" s="79">
        <v>45230.600891203707</v>
      </c>
      <c r="D441" s="95">
        <v>13</v>
      </c>
      <c r="E441" s="80">
        <v>5.66</v>
      </c>
      <c r="F441" s="81">
        <v>73.58</v>
      </c>
      <c r="G441" s="82" t="s">
        <v>8</v>
      </c>
    </row>
    <row r="442" spans="2:7">
      <c r="B442" s="78">
        <v>45230</v>
      </c>
      <c r="C442" s="79">
        <v>45230.600891203707</v>
      </c>
      <c r="D442" s="95">
        <v>951</v>
      </c>
      <c r="E442" s="80">
        <v>5.66</v>
      </c>
      <c r="F442" s="81">
        <v>5382.66</v>
      </c>
      <c r="G442" s="82" t="s">
        <v>8</v>
      </c>
    </row>
    <row r="443" spans="2:7">
      <c r="B443" s="78">
        <v>45230</v>
      </c>
      <c r="C443" s="79">
        <v>45230.600891203707</v>
      </c>
      <c r="D443" s="95">
        <v>1000</v>
      </c>
      <c r="E443" s="80">
        <v>5.6550000000000002</v>
      </c>
      <c r="F443" s="81">
        <v>5655</v>
      </c>
      <c r="G443" s="82" t="s">
        <v>20</v>
      </c>
    </row>
    <row r="444" spans="2:7">
      <c r="B444" s="78">
        <v>45230</v>
      </c>
      <c r="C444" s="79">
        <v>45230.600891203707</v>
      </c>
      <c r="D444" s="95">
        <v>995</v>
      </c>
      <c r="E444" s="80">
        <v>5.6550000000000002</v>
      </c>
      <c r="F444" s="81">
        <v>5626.7250000000004</v>
      </c>
      <c r="G444" s="82" t="s">
        <v>19</v>
      </c>
    </row>
    <row r="445" spans="2:7">
      <c r="B445" s="78">
        <v>45230</v>
      </c>
      <c r="C445" s="79">
        <v>45230.604189814818</v>
      </c>
      <c r="D445" s="95">
        <v>371</v>
      </c>
      <c r="E445" s="80">
        <v>5.65</v>
      </c>
      <c r="F445" s="81">
        <v>2096.15</v>
      </c>
      <c r="G445" s="82" t="s">
        <v>19</v>
      </c>
    </row>
    <row r="446" spans="2:7">
      <c r="B446" s="78">
        <v>45230</v>
      </c>
      <c r="C446" s="79">
        <v>45230.604189814818</v>
      </c>
      <c r="D446" s="95">
        <v>531</v>
      </c>
      <c r="E446" s="80">
        <v>5.65</v>
      </c>
      <c r="F446" s="81">
        <v>3000.15</v>
      </c>
      <c r="G446" s="82" t="s">
        <v>19</v>
      </c>
    </row>
    <row r="447" spans="2:7">
      <c r="B447" s="78">
        <v>45230</v>
      </c>
      <c r="C447" s="79">
        <v>45230.605324074073</v>
      </c>
      <c r="D447" s="95">
        <v>317</v>
      </c>
      <c r="E447" s="80">
        <v>5.6449999999999996</v>
      </c>
      <c r="F447" s="81">
        <v>1789.4649999999999</v>
      </c>
      <c r="G447" s="82" t="s">
        <v>8</v>
      </c>
    </row>
    <row r="448" spans="2:7">
      <c r="B448" s="78">
        <v>45230</v>
      </c>
      <c r="C448" s="79">
        <v>45230.605324074073</v>
      </c>
      <c r="D448" s="95">
        <v>400</v>
      </c>
      <c r="E448" s="80">
        <v>5.6449999999999996</v>
      </c>
      <c r="F448" s="81">
        <v>2258</v>
      </c>
      <c r="G448" s="82" t="s">
        <v>8</v>
      </c>
    </row>
    <row r="449" spans="2:7">
      <c r="B449" s="78">
        <v>45230</v>
      </c>
      <c r="C449" s="79">
        <v>45230.605324074073</v>
      </c>
      <c r="D449" s="95">
        <v>12</v>
      </c>
      <c r="E449" s="80">
        <v>5.6449999999999996</v>
      </c>
      <c r="F449" s="81">
        <v>67.739999999999995</v>
      </c>
      <c r="G449" s="82" t="s">
        <v>8</v>
      </c>
    </row>
    <row r="450" spans="2:7">
      <c r="B450" s="78">
        <v>45230</v>
      </c>
      <c r="C450" s="79">
        <v>45230.609780092593</v>
      </c>
      <c r="D450" s="95">
        <v>1164</v>
      </c>
      <c r="E450" s="80">
        <v>5.6150000000000002</v>
      </c>
      <c r="F450" s="81">
        <v>6535.8600000000006</v>
      </c>
      <c r="G450" s="82" t="s">
        <v>8</v>
      </c>
    </row>
    <row r="451" spans="2:7">
      <c r="B451" s="78">
        <v>45230</v>
      </c>
      <c r="C451" s="79">
        <v>45230.609780092593</v>
      </c>
      <c r="D451" s="95">
        <v>845</v>
      </c>
      <c r="E451" s="80">
        <v>5.6150000000000002</v>
      </c>
      <c r="F451" s="81">
        <v>4744.6750000000002</v>
      </c>
      <c r="G451" s="82" t="s">
        <v>19</v>
      </c>
    </row>
    <row r="452" spans="2:7">
      <c r="B452" s="78">
        <v>45230</v>
      </c>
      <c r="C452" s="79">
        <v>45230.617881944447</v>
      </c>
      <c r="D452" s="95">
        <v>216</v>
      </c>
      <c r="E452" s="80">
        <v>5.6349999999999998</v>
      </c>
      <c r="F452" s="81">
        <v>1217.1599999999999</v>
      </c>
      <c r="G452" s="82" t="s">
        <v>8</v>
      </c>
    </row>
    <row r="453" spans="2:7">
      <c r="B453" s="78">
        <v>45230</v>
      </c>
      <c r="C453" s="79">
        <v>45230.617881944447</v>
      </c>
      <c r="D453" s="95">
        <v>140</v>
      </c>
      <c r="E453" s="80">
        <v>5.6349999999999998</v>
      </c>
      <c r="F453" s="81">
        <v>788.9</v>
      </c>
      <c r="G453" s="82" t="s">
        <v>8</v>
      </c>
    </row>
    <row r="454" spans="2:7">
      <c r="B454" s="78">
        <v>45230</v>
      </c>
      <c r="C454" s="79">
        <v>45230.618993055556</v>
      </c>
      <c r="D454" s="95">
        <v>970</v>
      </c>
      <c r="E454" s="80">
        <v>5.625</v>
      </c>
      <c r="F454" s="81">
        <v>5456.25</v>
      </c>
      <c r="G454" s="82" t="s">
        <v>19</v>
      </c>
    </row>
    <row r="455" spans="2:7">
      <c r="B455" s="78">
        <v>45230</v>
      </c>
      <c r="C455" s="79">
        <v>45230.619444444441</v>
      </c>
      <c r="D455" s="95">
        <v>389</v>
      </c>
      <c r="E455" s="80">
        <v>5.6349999999999998</v>
      </c>
      <c r="F455" s="81">
        <v>2192.0149999999999</v>
      </c>
      <c r="G455" s="82" t="s">
        <v>8</v>
      </c>
    </row>
    <row r="456" spans="2:7">
      <c r="B456" s="78">
        <v>45230</v>
      </c>
      <c r="C456" s="79">
        <v>45230.621111111112</v>
      </c>
      <c r="D456" s="95">
        <v>79</v>
      </c>
      <c r="E456" s="80">
        <v>5.6349999999999998</v>
      </c>
      <c r="F456" s="81">
        <v>445.16499999999996</v>
      </c>
      <c r="G456" s="82" t="s">
        <v>8</v>
      </c>
    </row>
    <row r="457" spans="2:7">
      <c r="B457" s="78">
        <v>45230</v>
      </c>
      <c r="C457" s="79">
        <v>45230.621111111112</v>
      </c>
      <c r="D457" s="95">
        <v>13</v>
      </c>
      <c r="E457" s="80">
        <v>5.6349999999999998</v>
      </c>
      <c r="F457" s="81">
        <v>73.254999999999995</v>
      </c>
      <c r="G457" s="82" t="s">
        <v>8</v>
      </c>
    </row>
    <row r="458" spans="2:7">
      <c r="B458" s="78">
        <v>45230</v>
      </c>
      <c r="C458" s="79">
        <v>45230.621874999997</v>
      </c>
      <c r="D458" s="95">
        <v>357</v>
      </c>
      <c r="E458" s="80">
        <v>5.6349999999999998</v>
      </c>
      <c r="F458" s="81">
        <v>2011.6949999999999</v>
      </c>
      <c r="G458" s="82" t="s">
        <v>8</v>
      </c>
    </row>
    <row r="459" spans="2:7">
      <c r="B459" s="78">
        <v>45230</v>
      </c>
      <c r="C459" s="79">
        <v>45230.628067129626</v>
      </c>
      <c r="D459" s="95">
        <v>297</v>
      </c>
      <c r="E459" s="80">
        <v>5.6349999999999998</v>
      </c>
      <c r="F459" s="81">
        <v>1673.595</v>
      </c>
      <c r="G459" s="82" t="s">
        <v>8</v>
      </c>
    </row>
    <row r="460" spans="2:7">
      <c r="B460" s="78">
        <v>45230</v>
      </c>
      <c r="C460" s="79">
        <v>45230.628067129626</v>
      </c>
      <c r="D460" s="95">
        <v>480</v>
      </c>
      <c r="E460" s="80">
        <v>5.6349999999999998</v>
      </c>
      <c r="F460" s="81">
        <v>2704.7999999999997</v>
      </c>
      <c r="G460" s="82" t="s">
        <v>8</v>
      </c>
    </row>
    <row r="461" spans="2:7">
      <c r="B461" s="78">
        <v>45230</v>
      </c>
      <c r="C461" s="79">
        <v>45230.628067129626</v>
      </c>
      <c r="D461" s="95">
        <v>559</v>
      </c>
      <c r="E461" s="80">
        <v>5.6349999999999998</v>
      </c>
      <c r="F461" s="81">
        <v>3149.9649999999997</v>
      </c>
      <c r="G461" s="82" t="s">
        <v>8</v>
      </c>
    </row>
    <row r="462" spans="2:7">
      <c r="B462" s="78">
        <v>45230</v>
      </c>
      <c r="C462" s="79">
        <v>45230.628067129626</v>
      </c>
      <c r="D462" s="95">
        <v>641</v>
      </c>
      <c r="E462" s="80">
        <v>5.6349999999999998</v>
      </c>
      <c r="F462" s="81">
        <v>3612.0349999999999</v>
      </c>
      <c r="G462" s="82" t="s">
        <v>8</v>
      </c>
    </row>
    <row r="463" spans="2:7">
      <c r="B463" s="78">
        <v>45230</v>
      </c>
      <c r="C463" s="79">
        <v>45230.628067129626</v>
      </c>
      <c r="D463" s="95">
        <v>111</v>
      </c>
      <c r="E463" s="80">
        <v>5.6349999999999998</v>
      </c>
      <c r="F463" s="81">
        <v>625.48500000000001</v>
      </c>
      <c r="G463" s="82" t="s">
        <v>19</v>
      </c>
    </row>
    <row r="464" spans="2:7">
      <c r="B464" s="78">
        <v>45230</v>
      </c>
      <c r="C464" s="79">
        <v>45230.628067129626</v>
      </c>
      <c r="D464" s="95">
        <v>800</v>
      </c>
      <c r="E464" s="80">
        <v>5.6349999999999998</v>
      </c>
      <c r="F464" s="81">
        <v>4508</v>
      </c>
      <c r="G464" s="82" t="s">
        <v>8</v>
      </c>
    </row>
    <row r="465" spans="2:7">
      <c r="B465" s="78">
        <v>45230</v>
      </c>
      <c r="C465" s="79">
        <v>45230.628067129626</v>
      </c>
      <c r="D465" s="95">
        <v>800</v>
      </c>
      <c r="E465" s="80">
        <v>5.6349999999999998</v>
      </c>
      <c r="F465" s="81">
        <v>4508</v>
      </c>
      <c r="G465" s="82" t="s">
        <v>19</v>
      </c>
    </row>
    <row r="466" spans="2:7">
      <c r="B466" s="78">
        <v>45230</v>
      </c>
      <c r="C466" s="79">
        <v>45230.628067129626</v>
      </c>
      <c r="D466" s="95">
        <v>168</v>
      </c>
      <c r="E466" s="80">
        <v>5.6349999999999998</v>
      </c>
      <c r="F466" s="81">
        <v>946.68</v>
      </c>
      <c r="G466" s="82" t="s">
        <v>8</v>
      </c>
    </row>
    <row r="467" spans="2:7">
      <c r="B467" s="78">
        <v>45230</v>
      </c>
      <c r="C467" s="79">
        <v>45230.628078703703</v>
      </c>
      <c r="D467" s="95">
        <v>858</v>
      </c>
      <c r="E467" s="80">
        <v>5.625</v>
      </c>
      <c r="F467" s="81">
        <v>4826.25</v>
      </c>
      <c r="G467" s="82" t="s">
        <v>19</v>
      </c>
    </row>
    <row r="468" spans="2:7">
      <c r="B468" s="78">
        <v>45230</v>
      </c>
      <c r="C468" s="79">
        <v>45230.62908564815</v>
      </c>
      <c r="D468" s="95">
        <v>21</v>
      </c>
      <c r="E468" s="80">
        <v>5.62</v>
      </c>
      <c r="F468" s="81">
        <v>118.02</v>
      </c>
      <c r="G468" s="82" t="s">
        <v>8</v>
      </c>
    </row>
    <row r="469" spans="2:7">
      <c r="B469" s="78">
        <v>45230</v>
      </c>
      <c r="C469" s="79">
        <v>45230.62908564815</v>
      </c>
      <c r="D469" s="95">
        <v>24</v>
      </c>
      <c r="E469" s="80">
        <v>5.62</v>
      </c>
      <c r="F469" s="81">
        <v>134.88</v>
      </c>
      <c r="G469" s="82" t="s">
        <v>8</v>
      </c>
    </row>
    <row r="470" spans="2:7">
      <c r="B470" s="78">
        <v>45230</v>
      </c>
      <c r="C470" s="79">
        <v>45230.62908564815</v>
      </c>
      <c r="D470" s="95">
        <v>202</v>
      </c>
      <c r="E470" s="80">
        <v>5.62</v>
      </c>
      <c r="F470" s="81">
        <v>1135.24</v>
      </c>
      <c r="G470" s="82" t="s">
        <v>8</v>
      </c>
    </row>
    <row r="471" spans="2:7">
      <c r="B471" s="78">
        <v>45230</v>
      </c>
      <c r="C471" s="79">
        <v>45230.634131944447</v>
      </c>
      <c r="D471" s="95">
        <v>703</v>
      </c>
      <c r="E471" s="80">
        <v>5.6349999999999998</v>
      </c>
      <c r="F471" s="81">
        <v>3961.4049999999997</v>
      </c>
      <c r="G471" s="82" t="s">
        <v>8</v>
      </c>
    </row>
    <row r="472" spans="2:7">
      <c r="B472" s="78">
        <v>45230</v>
      </c>
      <c r="C472" s="79">
        <v>45230.634131944447</v>
      </c>
      <c r="D472" s="95">
        <v>394</v>
      </c>
      <c r="E472" s="80">
        <v>5.6349999999999998</v>
      </c>
      <c r="F472" s="81">
        <v>2220.19</v>
      </c>
      <c r="G472" s="82" t="s">
        <v>8</v>
      </c>
    </row>
    <row r="473" spans="2:7">
      <c r="B473" s="78">
        <v>45230</v>
      </c>
      <c r="C473" s="79">
        <v>45230.634131944447</v>
      </c>
      <c r="D473" s="95">
        <v>777</v>
      </c>
      <c r="E473" s="80">
        <v>5.6349999999999998</v>
      </c>
      <c r="F473" s="81">
        <v>4378.3949999999995</v>
      </c>
      <c r="G473" s="82" t="s">
        <v>19</v>
      </c>
    </row>
    <row r="474" spans="2:7">
      <c r="B474" s="78">
        <v>45230</v>
      </c>
      <c r="C474" s="79">
        <v>45230.634131944447</v>
      </c>
      <c r="D474" s="95">
        <v>98</v>
      </c>
      <c r="E474" s="80">
        <v>5.6349999999999998</v>
      </c>
      <c r="F474" s="81">
        <v>552.23</v>
      </c>
      <c r="G474" s="82" t="s">
        <v>19</v>
      </c>
    </row>
    <row r="475" spans="2:7">
      <c r="B475" s="78">
        <v>45230</v>
      </c>
      <c r="C475" s="79">
        <v>45230.643495370372</v>
      </c>
      <c r="D475" s="95">
        <v>8</v>
      </c>
      <c r="E475" s="80">
        <v>5.6349999999999998</v>
      </c>
      <c r="F475" s="81">
        <v>45.08</v>
      </c>
      <c r="G475" s="82" t="s">
        <v>19</v>
      </c>
    </row>
    <row r="476" spans="2:7">
      <c r="B476" s="78">
        <v>45230</v>
      </c>
      <c r="C476" s="79">
        <v>45230.643564814818</v>
      </c>
      <c r="D476" s="95">
        <v>533</v>
      </c>
      <c r="E476" s="80">
        <v>5.63</v>
      </c>
      <c r="F476" s="81">
        <v>3000.79</v>
      </c>
      <c r="G476" s="82" t="s">
        <v>8</v>
      </c>
    </row>
    <row r="477" spans="2:7">
      <c r="B477" s="78">
        <v>45230</v>
      </c>
      <c r="C477" s="79">
        <v>45230.643564814818</v>
      </c>
      <c r="D477" s="95">
        <v>354</v>
      </c>
      <c r="E477" s="80">
        <v>5.6349999999999998</v>
      </c>
      <c r="F477" s="81">
        <v>1994.79</v>
      </c>
      <c r="G477" s="82" t="s">
        <v>19</v>
      </c>
    </row>
    <row r="478" spans="2:7">
      <c r="B478" s="78">
        <v>45230</v>
      </c>
      <c r="C478" s="79">
        <v>45230.643576388888</v>
      </c>
      <c r="D478" s="95">
        <v>165</v>
      </c>
      <c r="E478" s="80">
        <v>5.63</v>
      </c>
      <c r="F478" s="81">
        <v>928.94999999999993</v>
      </c>
      <c r="G478" s="82" t="s">
        <v>8</v>
      </c>
    </row>
    <row r="479" spans="2:7">
      <c r="B479" s="78">
        <v>45230</v>
      </c>
      <c r="C479" s="79">
        <v>45230.644618055558</v>
      </c>
      <c r="D479" s="95">
        <v>383</v>
      </c>
      <c r="E479" s="80">
        <v>5.63</v>
      </c>
      <c r="F479" s="81">
        <v>2156.29</v>
      </c>
      <c r="G479" s="82" t="s">
        <v>8</v>
      </c>
    </row>
    <row r="480" spans="2:7">
      <c r="B480" s="78">
        <v>45230</v>
      </c>
      <c r="C480" s="79">
        <v>45230.646053240744</v>
      </c>
      <c r="D480" s="95">
        <v>360</v>
      </c>
      <c r="E480" s="80">
        <v>5.63</v>
      </c>
      <c r="F480" s="81">
        <v>2026.8</v>
      </c>
      <c r="G480" s="82" t="s">
        <v>8</v>
      </c>
    </row>
    <row r="481" spans="2:7">
      <c r="B481" s="78">
        <v>45230</v>
      </c>
      <c r="C481" s="79">
        <v>45230.647627314815</v>
      </c>
      <c r="D481" s="95">
        <v>384</v>
      </c>
      <c r="E481" s="80">
        <v>5.63</v>
      </c>
      <c r="F481" s="81">
        <v>2161.92</v>
      </c>
      <c r="G481" s="82" t="s">
        <v>8</v>
      </c>
    </row>
    <row r="482" spans="2:7">
      <c r="B482" s="78">
        <v>45230</v>
      </c>
      <c r="C482" s="79">
        <v>45230.649189814816</v>
      </c>
      <c r="D482" s="95">
        <v>374</v>
      </c>
      <c r="E482" s="80">
        <v>5.63</v>
      </c>
      <c r="F482" s="81">
        <v>2105.62</v>
      </c>
      <c r="G482" s="82" t="s">
        <v>8</v>
      </c>
    </row>
    <row r="483" spans="2:7">
      <c r="B483" s="78">
        <v>45230</v>
      </c>
      <c r="C483" s="79">
        <v>45230.649351851855</v>
      </c>
      <c r="D483" s="95">
        <v>985</v>
      </c>
      <c r="E483" s="80">
        <v>5.625</v>
      </c>
      <c r="F483" s="81">
        <v>5540.625</v>
      </c>
      <c r="G483" s="82" t="s">
        <v>19</v>
      </c>
    </row>
    <row r="484" spans="2:7">
      <c r="B484" s="78">
        <v>45230</v>
      </c>
      <c r="C484" s="79">
        <v>45230.650578703702</v>
      </c>
      <c r="D484" s="95">
        <v>136</v>
      </c>
      <c r="E484" s="80">
        <v>5.625</v>
      </c>
      <c r="F484" s="81">
        <v>765</v>
      </c>
      <c r="G484" s="82" t="s">
        <v>8</v>
      </c>
    </row>
    <row r="485" spans="2:7">
      <c r="B485" s="78">
        <v>45230</v>
      </c>
      <c r="C485" s="79">
        <v>45230.650578703702</v>
      </c>
      <c r="D485" s="95">
        <v>208</v>
      </c>
      <c r="E485" s="80">
        <v>5.625</v>
      </c>
      <c r="F485" s="81">
        <v>1170</v>
      </c>
      <c r="G485" s="82" t="s">
        <v>8</v>
      </c>
    </row>
    <row r="486" spans="2:7">
      <c r="B486" s="78">
        <v>45230</v>
      </c>
      <c r="C486" s="79">
        <v>45230.652083333334</v>
      </c>
      <c r="D486" s="95">
        <v>397</v>
      </c>
      <c r="E486" s="80">
        <v>5.625</v>
      </c>
      <c r="F486" s="81">
        <v>2233.125</v>
      </c>
      <c r="G486" s="82" t="s">
        <v>8</v>
      </c>
    </row>
    <row r="487" spans="2:7">
      <c r="B487" s="78">
        <v>45230</v>
      </c>
      <c r="C487" s="79">
        <v>45230.653726851851</v>
      </c>
      <c r="D487" s="95">
        <v>404</v>
      </c>
      <c r="E487" s="80">
        <v>5.625</v>
      </c>
      <c r="F487" s="81">
        <v>2272.5</v>
      </c>
      <c r="G487" s="82" t="s">
        <v>8</v>
      </c>
    </row>
    <row r="488" spans="2:7">
      <c r="B488" s="78">
        <v>45230</v>
      </c>
      <c r="C488" s="79">
        <v>45230.655243055553</v>
      </c>
      <c r="D488" s="95">
        <v>339</v>
      </c>
      <c r="E488" s="80">
        <v>5.63</v>
      </c>
      <c r="F488" s="81">
        <v>1908.57</v>
      </c>
      <c r="G488" s="82" t="s">
        <v>8</v>
      </c>
    </row>
    <row r="489" spans="2:7">
      <c r="B489" s="78">
        <v>45230</v>
      </c>
      <c r="C489" s="79">
        <v>45230.656817129631</v>
      </c>
      <c r="D489" s="95">
        <v>364</v>
      </c>
      <c r="E489" s="80">
        <v>5.6349999999999998</v>
      </c>
      <c r="F489" s="81">
        <v>2051.14</v>
      </c>
      <c r="G489" s="82" t="s">
        <v>8</v>
      </c>
    </row>
    <row r="490" spans="2:7">
      <c r="B490" s="78">
        <v>45230</v>
      </c>
      <c r="C490" s="79">
        <v>45230.657395833332</v>
      </c>
      <c r="D490" s="95">
        <v>52</v>
      </c>
      <c r="E490" s="80">
        <v>5.6349999999999998</v>
      </c>
      <c r="F490" s="81">
        <v>293.02</v>
      </c>
      <c r="G490" s="82" t="s">
        <v>19</v>
      </c>
    </row>
    <row r="491" spans="2:7">
      <c r="B491" s="78">
        <v>45230</v>
      </c>
      <c r="C491" s="79">
        <v>45230.657395833332</v>
      </c>
      <c r="D491" s="95">
        <v>266</v>
      </c>
      <c r="E491" s="80">
        <v>5.6349999999999998</v>
      </c>
      <c r="F491" s="81">
        <v>1498.9099999999999</v>
      </c>
      <c r="G491" s="82" t="s">
        <v>19</v>
      </c>
    </row>
    <row r="492" spans="2:7">
      <c r="B492" s="78">
        <v>45230</v>
      </c>
      <c r="C492" s="79">
        <v>45230.657395833332</v>
      </c>
      <c r="D492" s="95">
        <v>600</v>
      </c>
      <c r="E492" s="80">
        <v>5.6349999999999998</v>
      </c>
      <c r="F492" s="81">
        <v>3381</v>
      </c>
      <c r="G492" s="82" t="s">
        <v>19</v>
      </c>
    </row>
    <row r="493" spans="2:7">
      <c r="B493" s="78">
        <v>45230</v>
      </c>
      <c r="C493" s="79">
        <v>45230.657395833332</v>
      </c>
      <c r="D493" s="95">
        <v>192</v>
      </c>
      <c r="E493" s="80">
        <v>5.6349999999999998</v>
      </c>
      <c r="F493" s="81">
        <v>1081.92</v>
      </c>
      <c r="G493" s="82" t="s">
        <v>19</v>
      </c>
    </row>
    <row r="494" spans="2:7">
      <c r="B494" s="78">
        <v>45230</v>
      </c>
      <c r="C494" s="79">
        <v>45230.657395833332</v>
      </c>
      <c r="D494" s="95">
        <v>283</v>
      </c>
      <c r="E494" s="80">
        <v>5.6349999999999998</v>
      </c>
      <c r="F494" s="81">
        <v>1594.7049999999999</v>
      </c>
      <c r="G494" s="82" t="s">
        <v>19</v>
      </c>
    </row>
    <row r="495" spans="2:7">
      <c r="B495" s="78">
        <v>45230</v>
      </c>
      <c r="C495" s="79">
        <v>45230.657395833332</v>
      </c>
      <c r="D495" s="95">
        <v>352</v>
      </c>
      <c r="E495" s="80">
        <v>5.6349999999999998</v>
      </c>
      <c r="F495" s="81">
        <v>1983.52</v>
      </c>
      <c r="G495" s="82" t="s">
        <v>19</v>
      </c>
    </row>
    <row r="496" spans="2:7">
      <c r="B496" s="78">
        <v>45230</v>
      </c>
      <c r="C496" s="79">
        <v>45230.658101851855</v>
      </c>
      <c r="D496" s="95">
        <v>364</v>
      </c>
      <c r="E496" s="80">
        <v>5.6349999999999998</v>
      </c>
      <c r="F496" s="81">
        <v>2051.14</v>
      </c>
      <c r="G496" s="82" t="s">
        <v>8</v>
      </c>
    </row>
    <row r="497" spans="2:7">
      <c r="B497" s="78">
        <v>45230</v>
      </c>
      <c r="C497" s="79">
        <v>45230.659444444442</v>
      </c>
      <c r="D497" s="95">
        <v>339</v>
      </c>
      <c r="E497" s="80">
        <v>5.64</v>
      </c>
      <c r="F497" s="81">
        <v>1911.9599999999998</v>
      </c>
      <c r="G497" s="82" t="s">
        <v>8</v>
      </c>
    </row>
    <row r="498" spans="2:7">
      <c r="B498" s="78">
        <v>45230</v>
      </c>
      <c r="C498" s="79">
        <v>45230.668136574073</v>
      </c>
      <c r="D498" s="95">
        <v>139</v>
      </c>
      <c r="E498" s="80">
        <v>5.67</v>
      </c>
      <c r="F498" s="81">
        <v>788.13</v>
      </c>
      <c r="G498" s="82" t="s">
        <v>8</v>
      </c>
    </row>
    <row r="499" spans="2:7">
      <c r="B499" s="78">
        <v>45230</v>
      </c>
      <c r="C499" s="79">
        <v>45230.668136574073</v>
      </c>
      <c r="D499" s="95">
        <v>139</v>
      </c>
      <c r="E499" s="80">
        <v>5.67</v>
      </c>
      <c r="F499" s="81">
        <v>788.13</v>
      </c>
      <c r="G499" s="82" t="s">
        <v>8</v>
      </c>
    </row>
    <row r="500" spans="2:7">
      <c r="B500" s="78">
        <v>45230</v>
      </c>
      <c r="C500" s="79">
        <v>45230.668136574073</v>
      </c>
      <c r="D500" s="95">
        <v>351</v>
      </c>
      <c r="E500" s="80">
        <v>5.67</v>
      </c>
      <c r="F500" s="81">
        <v>1990.17</v>
      </c>
      <c r="G500" s="82" t="s">
        <v>8</v>
      </c>
    </row>
    <row r="501" spans="2:7">
      <c r="B501" s="78">
        <v>45230</v>
      </c>
      <c r="C501" s="79">
        <v>45230.668935185182</v>
      </c>
      <c r="D501" s="95">
        <v>490</v>
      </c>
      <c r="E501" s="80">
        <v>5.67</v>
      </c>
      <c r="F501" s="81">
        <v>2778.3</v>
      </c>
      <c r="G501" s="82" t="s">
        <v>8</v>
      </c>
    </row>
    <row r="502" spans="2:7">
      <c r="B502" s="78">
        <v>45230</v>
      </c>
      <c r="C502" s="79">
        <v>45230.668935185182</v>
      </c>
      <c r="D502" s="95">
        <v>466</v>
      </c>
      <c r="E502" s="80">
        <v>5.67</v>
      </c>
      <c r="F502" s="81">
        <v>2642.22</v>
      </c>
      <c r="G502" s="82" t="s">
        <v>8</v>
      </c>
    </row>
    <row r="503" spans="2:7">
      <c r="B503" s="78">
        <v>45230</v>
      </c>
      <c r="C503" s="79">
        <v>45230.668935185182</v>
      </c>
      <c r="D503" s="95">
        <v>69</v>
      </c>
      <c r="E503" s="80">
        <v>5.67</v>
      </c>
      <c r="F503" s="81">
        <v>391.23</v>
      </c>
      <c r="G503" s="82" t="s">
        <v>8</v>
      </c>
    </row>
    <row r="504" spans="2:7">
      <c r="B504" s="78">
        <v>45230</v>
      </c>
      <c r="C504" s="79">
        <v>45230.668935185182</v>
      </c>
      <c r="D504" s="95">
        <v>1443</v>
      </c>
      <c r="E504" s="80">
        <v>5.67</v>
      </c>
      <c r="F504" s="81">
        <v>8181.8099999999995</v>
      </c>
      <c r="G504" s="82" t="s">
        <v>8</v>
      </c>
    </row>
    <row r="505" spans="2:7">
      <c r="B505" s="78">
        <v>45230</v>
      </c>
      <c r="C505" s="79">
        <v>45230.668935185182</v>
      </c>
      <c r="D505" s="95">
        <v>490</v>
      </c>
      <c r="E505" s="80">
        <v>5.67</v>
      </c>
      <c r="F505" s="81">
        <v>2778.3</v>
      </c>
      <c r="G505" s="82" t="s">
        <v>8</v>
      </c>
    </row>
    <row r="506" spans="2:7">
      <c r="B506" s="78">
        <v>45230</v>
      </c>
      <c r="C506" s="79">
        <v>45230.668935185182</v>
      </c>
      <c r="D506" s="95">
        <v>430</v>
      </c>
      <c r="E506" s="80">
        <v>5.67</v>
      </c>
      <c r="F506" s="81">
        <v>2438.1</v>
      </c>
      <c r="G506" s="82" t="s">
        <v>19</v>
      </c>
    </row>
    <row r="507" spans="2:7">
      <c r="B507" s="78">
        <v>45230</v>
      </c>
      <c r="C507" s="79">
        <v>45230.673379629632</v>
      </c>
      <c r="D507" s="95">
        <v>38</v>
      </c>
      <c r="E507" s="80">
        <v>5.6849999999999996</v>
      </c>
      <c r="F507" s="81">
        <v>216.02999999999997</v>
      </c>
      <c r="G507" s="82" t="s">
        <v>19</v>
      </c>
    </row>
    <row r="508" spans="2:7">
      <c r="B508" s="78">
        <v>45230</v>
      </c>
      <c r="C508" s="79">
        <v>45230.673379629632</v>
      </c>
      <c r="D508" s="95">
        <v>55</v>
      </c>
      <c r="E508" s="80">
        <v>5.6849999999999996</v>
      </c>
      <c r="F508" s="81">
        <v>312.67499999999995</v>
      </c>
      <c r="G508" s="82" t="s">
        <v>19</v>
      </c>
    </row>
    <row r="509" spans="2:7">
      <c r="B509" s="78">
        <v>45230</v>
      </c>
      <c r="C509" s="79">
        <v>45230.673379629632</v>
      </c>
      <c r="D509" s="95">
        <v>14</v>
      </c>
      <c r="E509" s="80">
        <v>5.6849999999999996</v>
      </c>
      <c r="F509" s="81">
        <v>79.589999999999989</v>
      </c>
      <c r="G509" s="82" t="s">
        <v>19</v>
      </c>
    </row>
    <row r="510" spans="2:7">
      <c r="B510" s="78">
        <v>45230</v>
      </c>
      <c r="C510" s="79">
        <v>45230.673379629632</v>
      </c>
      <c r="D510" s="95">
        <v>18</v>
      </c>
      <c r="E510" s="80">
        <v>5.6849999999999996</v>
      </c>
      <c r="F510" s="81">
        <v>102.33</v>
      </c>
      <c r="G510" s="82" t="s">
        <v>19</v>
      </c>
    </row>
    <row r="511" spans="2:7">
      <c r="B511" s="78">
        <v>45230</v>
      </c>
      <c r="C511" s="79">
        <v>45230.673391203702</v>
      </c>
      <c r="D511" s="95">
        <v>354</v>
      </c>
      <c r="E511" s="80">
        <v>5.6849999999999996</v>
      </c>
      <c r="F511" s="81">
        <v>2012.4899999999998</v>
      </c>
      <c r="G511" s="82" t="s">
        <v>19</v>
      </c>
    </row>
    <row r="512" spans="2:7">
      <c r="B512" s="78">
        <v>45230</v>
      </c>
      <c r="C512" s="79">
        <v>45230.674571759257</v>
      </c>
      <c r="D512" s="95">
        <v>105</v>
      </c>
      <c r="E512" s="80">
        <v>5.68</v>
      </c>
      <c r="F512" s="81">
        <v>596.4</v>
      </c>
      <c r="G512" s="82" t="s">
        <v>8</v>
      </c>
    </row>
    <row r="513" spans="2:7">
      <c r="B513" s="78">
        <v>45230</v>
      </c>
      <c r="C513" s="79">
        <v>45230.674571759257</v>
      </c>
      <c r="D513" s="95">
        <v>1086</v>
      </c>
      <c r="E513" s="80">
        <v>5.68</v>
      </c>
      <c r="F513" s="81">
        <v>6168.48</v>
      </c>
      <c r="G513" s="82" t="s">
        <v>8</v>
      </c>
    </row>
    <row r="514" spans="2:7">
      <c r="B514" s="78">
        <v>45230</v>
      </c>
      <c r="C514" s="79">
        <v>45230.674571759257</v>
      </c>
      <c r="D514" s="95">
        <v>297</v>
      </c>
      <c r="E514" s="80">
        <v>5.68</v>
      </c>
      <c r="F514" s="81">
        <v>1686.9599999999998</v>
      </c>
      <c r="G514" s="82" t="s">
        <v>8</v>
      </c>
    </row>
    <row r="515" spans="2:7">
      <c r="B515" s="78">
        <v>45230</v>
      </c>
      <c r="C515" s="79">
        <v>45230.674571759257</v>
      </c>
      <c r="D515" s="95">
        <v>370</v>
      </c>
      <c r="E515" s="80">
        <v>5.68</v>
      </c>
      <c r="F515" s="81">
        <v>2101.6</v>
      </c>
      <c r="G515" s="82" t="s">
        <v>8</v>
      </c>
    </row>
    <row r="516" spans="2:7">
      <c r="B516" s="78">
        <v>45230</v>
      </c>
      <c r="C516" s="79">
        <v>45230.674571759257</v>
      </c>
      <c r="D516" s="95">
        <v>369</v>
      </c>
      <c r="E516" s="80">
        <v>5.6849999999999996</v>
      </c>
      <c r="F516" s="81">
        <v>2097.7649999999999</v>
      </c>
      <c r="G516" s="82" t="s">
        <v>8</v>
      </c>
    </row>
    <row r="517" spans="2:7">
      <c r="B517" s="78">
        <v>45230</v>
      </c>
      <c r="C517" s="79">
        <v>45230.674571759257</v>
      </c>
      <c r="D517" s="95">
        <v>857</v>
      </c>
      <c r="E517" s="80">
        <v>5.68</v>
      </c>
      <c r="F517" s="81">
        <v>4867.7599999999993</v>
      </c>
      <c r="G517" s="82" t="s">
        <v>19</v>
      </c>
    </row>
    <row r="518" spans="2:7">
      <c r="B518" s="78">
        <v>45230</v>
      </c>
      <c r="C518" s="79">
        <v>45230.676574074074</v>
      </c>
      <c r="D518" s="95">
        <v>362</v>
      </c>
      <c r="E518" s="80">
        <v>5.6749999999999998</v>
      </c>
      <c r="F518" s="81">
        <v>2054.35</v>
      </c>
      <c r="G518" s="82" t="s">
        <v>8</v>
      </c>
    </row>
    <row r="519" spans="2:7">
      <c r="B519" s="78">
        <v>45230</v>
      </c>
      <c r="C519" s="79">
        <v>45230.68173611111</v>
      </c>
      <c r="D519" s="95">
        <v>458</v>
      </c>
      <c r="E519" s="80">
        <v>5.67</v>
      </c>
      <c r="F519" s="81">
        <v>2596.86</v>
      </c>
      <c r="G519" s="82" t="s">
        <v>8</v>
      </c>
    </row>
    <row r="520" spans="2:7">
      <c r="B520" s="78">
        <v>45230</v>
      </c>
      <c r="C520" s="79">
        <v>45230.68173611111</v>
      </c>
      <c r="D520" s="95">
        <v>208</v>
      </c>
      <c r="E520" s="80">
        <v>5.67</v>
      </c>
      <c r="F520" s="81">
        <v>1179.3599999999999</v>
      </c>
      <c r="G520" s="82" t="s">
        <v>8</v>
      </c>
    </row>
    <row r="521" spans="2:7">
      <c r="B521" s="78">
        <v>45230</v>
      </c>
      <c r="C521" s="79">
        <v>45230.68173611111</v>
      </c>
      <c r="D521" s="95">
        <v>400</v>
      </c>
      <c r="E521" s="80">
        <v>5.67</v>
      </c>
      <c r="F521" s="81">
        <v>2268</v>
      </c>
      <c r="G521" s="82" t="s">
        <v>8</v>
      </c>
    </row>
    <row r="522" spans="2:7">
      <c r="B522" s="78">
        <v>45230</v>
      </c>
      <c r="C522" s="79">
        <v>45230.68173611111</v>
      </c>
      <c r="D522" s="95">
        <v>193</v>
      </c>
      <c r="E522" s="80">
        <v>5.67</v>
      </c>
      <c r="F522" s="81">
        <v>1094.31</v>
      </c>
      <c r="G522" s="82" t="s">
        <v>8</v>
      </c>
    </row>
    <row r="523" spans="2:7">
      <c r="B523" s="78">
        <v>45230</v>
      </c>
      <c r="C523" s="79">
        <v>45230.68173611111</v>
      </c>
      <c r="D523" s="95">
        <v>161</v>
      </c>
      <c r="E523" s="80">
        <v>5.67</v>
      </c>
      <c r="F523" s="81">
        <v>912.87</v>
      </c>
      <c r="G523" s="82" t="s">
        <v>19</v>
      </c>
    </row>
    <row r="524" spans="2:7">
      <c r="B524" s="78">
        <v>45230</v>
      </c>
      <c r="C524" s="79">
        <v>45230.68173611111</v>
      </c>
      <c r="D524" s="95">
        <v>780</v>
      </c>
      <c r="E524" s="80">
        <v>5.67</v>
      </c>
      <c r="F524" s="81">
        <v>4422.6000000000004</v>
      </c>
      <c r="G524" s="82" t="s">
        <v>19</v>
      </c>
    </row>
    <row r="525" spans="2:7">
      <c r="B525" s="78">
        <v>45230</v>
      </c>
      <c r="C525" s="79">
        <v>45230.687152777777</v>
      </c>
      <c r="D525" s="95">
        <v>830</v>
      </c>
      <c r="E525" s="80">
        <v>5.6749999999999998</v>
      </c>
      <c r="F525" s="81">
        <v>4710.25</v>
      </c>
      <c r="G525" s="82" t="s">
        <v>8</v>
      </c>
    </row>
    <row r="526" spans="2:7">
      <c r="B526" s="78">
        <v>45230</v>
      </c>
      <c r="C526" s="79">
        <v>45230.687152777777</v>
      </c>
      <c r="D526" s="95">
        <v>460</v>
      </c>
      <c r="E526" s="80">
        <v>5.6749999999999998</v>
      </c>
      <c r="F526" s="81">
        <v>2610.5</v>
      </c>
      <c r="G526" s="82" t="s">
        <v>8</v>
      </c>
    </row>
    <row r="527" spans="2:7">
      <c r="B527" s="78">
        <v>45230</v>
      </c>
      <c r="C527" s="79">
        <v>45230.687152777777</v>
      </c>
      <c r="D527" s="95">
        <v>433</v>
      </c>
      <c r="E527" s="80">
        <v>5.6749999999999998</v>
      </c>
      <c r="F527" s="81">
        <v>2457.2750000000001</v>
      </c>
      <c r="G527" s="82" t="s">
        <v>19</v>
      </c>
    </row>
    <row r="528" spans="2:7">
      <c r="B528" s="78">
        <v>45230</v>
      </c>
      <c r="C528" s="79">
        <v>45230.687152777777</v>
      </c>
      <c r="D528" s="95">
        <v>400</v>
      </c>
      <c r="E528" s="80">
        <v>5.6749999999999998</v>
      </c>
      <c r="F528" s="81">
        <v>2270</v>
      </c>
      <c r="G528" s="82" t="s">
        <v>19</v>
      </c>
    </row>
    <row r="529" spans="2:7">
      <c r="B529" s="78">
        <v>45230</v>
      </c>
      <c r="C529" s="79">
        <v>45230.687152777777</v>
      </c>
      <c r="D529" s="95">
        <v>74</v>
      </c>
      <c r="E529" s="80">
        <v>5.6749999999999998</v>
      </c>
      <c r="F529" s="81">
        <v>419.95</v>
      </c>
      <c r="G529" s="82" t="s">
        <v>19</v>
      </c>
    </row>
    <row r="530" spans="2:7">
      <c r="B530" s="78">
        <v>45230</v>
      </c>
      <c r="C530" s="79">
        <v>45230.694212962961</v>
      </c>
      <c r="D530" s="95">
        <v>78</v>
      </c>
      <c r="E530" s="80">
        <v>5.6749999999999998</v>
      </c>
      <c r="F530" s="81">
        <v>442.65</v>
      </c>
      <c r="G530" s="82" t="s">
        <v>8</v>
      </c>
    </row>
    <row r="531" spans="2:7">
      <c r="B531" s="78">
        <v>45230</v>
      </c>
      <c r="C531" s="79">
        <v>45230.694618055553</v>
      </c>
      <c r="D531" s="95">
        <v>354</v>
      </c>
      <c r="E531" s="80">
        <v>5.6749999999999998</v>
      </c>
      <c r="F531" s="81">
        <v>2008.95</v>
      </c>
      <c r="G531" s="82" t="s">
        <v>8</v>
      </c>
    </row>
    <row r="532" spans="2:7">
      <c r="B532" s="78">
        <v>45230</v>
      </c>
      <c r="C532" s="79">
        <v>45230.694826388892</v>
      </c>
      <c r="D532" s="95">
        <v>347</v>
      </c>
      <c r="E532" s="80">
        <v>5.6749999999999998</v>
      </c>
      <c r="F532" s="81">
        <v>1969.2249999999999</v>
      </c>
      <c r="G532" s="82" t="s">
        <v>19</v>
      </c>
    </row>
    <row r="533" spans="2:7">
      <c r="B533" s="78">
        <v>45230</v>
      </c>
      <c r="C533" s="79">
        <v>45230.695532407408</v>
      </c>
      <c r="D533" s="95">
        <v>1814</v>
      </c>
      <c r="E533" s="80">
        <v>5.665</v>
      </c>
      <c r="F533" s="81">
        <v>10276.31</v>
      </c>
      <c r="G533" s="82" t="s">
        <v>8</v>
      </c>
    </row>
    <row r="534" spans="2:7">
      <c r="B534" s="78">
        <v>45230</v>
      </c>
      <c r="C534" s="79">
        <v>45230.695532407408</v>
      </c>
      <c r="D534" s="95">
        <v>348</v>
      </c>
      <c r="E534" s="80">
        <v>5.665</v>
      </c>
      <c r="F534" s="81">
        <v>1971.42</v>
      </c>
      <c r="G534" s="82" t="s">
        <v>8</v>
      </c>
    </row>
    <row r="535" spans="2:7">
      <c r="B535" s="78">
        <v>45230</v>
      </c>
      <c r="C535" s="79">
        <v>45230.697453703702</v>
      </c>
      <c r="D535" s="95">
        <v>401</v>
      </c>
      <c r="E535" s="80">
        <v>5.6449999999999996</v>
      </c>
      <c r="F535" s="81">
        <v>2263.645</v>
      </c>
      <c r="G535" s="82" t="s">
        <v>8</v>
      </c>
    </row>
    <row r="536" spans="2:7">
      <c r="B536" s="78">
        <v>45230</v>
      </c>
      <c r="C536" s="79">
        <v>45230.697453703702</v>
      </c>
      <c r="D536" s="95">
        <v>884</v>
      </c>
      <c r="E536" s="80">
        <v>5.65</v>
      </c>
      <c r="F536" s="81">
        <v>4994.6000000000004</v>
      </c>
      <c r="G536" s="82" t="s">
        <v>19</v>
      </c>
    </row>
    <row r="537" spans="2:7">
      <c r="B537" s="78">
        <v>45230</v>
      </c>
      <c r="C537" s="79">
        <v>45230.704988425925</v>
      </c>
      <c r="D537" s="95">
        <v>364</v>
      </c>
      <c r="E537" s="80">
        <v>5.6550000000000002</v>
      </c>
      <c r="F537" s="81">
        <v>2058.42</v>
      </c>
      <c r="G537" s="82" t="s">
        <v>8</v>
      </c>
    </row>
    <row r="538" spans="2:7">
      <c r="B538" s="78">
        <v>45230</v>
      </c>
      <c r="C538" s="79">
        <v>45230.706122685187</v>
      </c>
      <c r="D538" s="95">
        <v>365</v>
      </c>
      <c r="E538" s="80">
        <v>5.6550000000000002</v>
      </c>
      <c r="F538" s="81">
        <v>2064.0750000000003</v>
      </c>
      <c r="G538" s="82" t="s">
        <v>8</v>
      </c>
    </row>
    <row r="539" spans="2:7">
      <c r="B539" s="78">
        <v>45230</v>
      </c>
      <c r="C539" s="79">
        <v>45230.707743055558</v>
      </c>
      <c r="D539" s="95">
        <v>513</v>
      </c>
      <c r="E539" s="80">
        <v>5.65</v>
      </c>
      <c r="F539" s="81">
        <v>2898.4500000000003</v>
      </c>
      <c r="G539" s="82" t="s">
        <v>8</v>
      </c>
    </row>
    <row r="540" spans="2:7">
      <c r="B540" s="78">
        <v>45230</v>
      </c>
      <c r="C540" s="79">
        <v>45230.707743055558</v>
      </c>
      <c r="D540" s="95">
        <v>84</v>
      </c>
      <c r="E540" s="80">
        <v>5.6550000000000002</v>
      </c>
      <c r="F540" s="81">
        <v>475.02000000000004</v>
      </c>
      <c r="G540" s="82" t="s">
        <v>8</v>
      </c>
    </row>
    <row r="541" spans="2:7">
      <c r="B541" s="78">
        <v>45230</v>
      </c>
      <c r="C541" s="79">
        <v>45230.707743055558</v>
      </c>
      <c r="D541" s="95">
        <v>281</v>
      </c>
      <c r="E541" s="80">
        <v>5.6550000000000002</v>
      </c>
      <c r="F541" s="81">
        <v>1589.0550000000001</v>
      </c>
      <c r="G541" s="82" t="s">
        <v>8</v>
      </c>
    </row>
    <row r="542" spans="2:7">
      <c r="B542" s="78">
        <v>45230</v>
      </c>
      <c r="C542" s="79">
        <v>45230.707743055558</v>
      </c>
      <c r="D542" s="95">
        <v>119</v>
      </c>
      <c r="E542" s="80">
        <v>5.6550000000000002</v>
      </c>
      <c r="F542" s="81">
        <v>672.94500000000005</v>
      </c>
      <c r="G542" s="82" t="s">
        <v>19</v>
      </c>
    </row>
    <row r="543" spans="2:7">
      <c r="B543" s="78">
        <v>45230</v>
      </c>
      <c r="C543" s="79">
        <v>45230.707743055558</v>
      </c>
      <c r="D543" s="95">
        <v>531</v>
      </c>
      <c r="E543" s="80">
        <v>5.6550000000000002</v>
      </c>
      <c r="F543" s="81">
        <v>3002.8050000000003</v>
      </c>
      <c r="G543" s="82" t="s">
        <v>19</v>
      </c>
    </row>
    <row r="544" spans="2:7">
      <c r="B544" s="78">
        <v>45230</v>
      </c>
      <c r="C544" s="79">
        <v>45230.707743055558</v>
      </c>
      <c r="D544" s="95">
        <v>179</v>
      </c>
      <c r="E544" s="80">
        <v>5.6550000000000002</v>
      </c>
      <c r="F544" s="81">
        <v>1012.245</v>
      </c>
      <c r="G544" s="82" t="s">
        <v>19</v>
      </c>
    </row>
    <row r="545" spans="2:7">
      <c r="B545" s="78">
        <v>45230</v>
      </c>
      <c r="C545" s="79">
        <v>45230.707754629628</v>
      </c>
      <c r="D545" s="95">
        <v>18</v>
      </c>
      <c r="E545" s="80">
        <v>5.65</v>
      </c>
      <c r="F545" s="81">
        <v>101.7</v>
      </c>
      <c r="G545" s="82" t="s">
        <v>8</v>
      </c>
    </row>
    <row r="546" spans="2:7">
      <c r="B546" s="78">
        <v>45230</v>
      </c>
      <c r="C546" s="79">
        <v>45230.707754629628</v>
      </c>
      <c r="D546" s="95">
        <v>513</v>
      </c>
      <c r="E546" s="80">
        <v>5.65</v>
      </c>
      <c r="F546" s="81">
        <v>2898.4500000000003</v>
      </c>
      <c r="G546" s="82" t="s">
        <v>8</v>
      </c>
    </row>
    <row r="547" spans="2:7">
      <c r="B547" s="78">
        <v>45230</v>
      </c>
      <c r="C547" s="79">
        <v>45230.709224537037</v>
      </c>
      <c r="D547" s="95">
        <v>663</v>
      </c>
      <c r="E547" s="80">
        <v>5.66</v>
      </c>
      <c r="F547" s="81">
        <v>3752.58</v>
      </c>
      <c r="G547" s="82" t="s">
        <v>8</v>
      </c>
    </row>
    <row r="548" spans="2:7">
      <c r="B548" s="78">
        <v>45230</v>
      </c>
      <c r="C548" s="79">
        <v>45230.709224537037</v>
      </c>
      <c r="D548" s="95">
        <v>360</v>
      </c>
      <c r="E548" s="80">
        <v>5.66</v>
      </c>
      <c r="F548" s="81">
        <v>2037.6000000000001</v>
      </c>
      <c r="G548" s="82" t="s">
        <v>8</v>
      </c>
    </row>
    <row r="549" spans="2:7">
      <c r="B549" s="78">
        <v>45230</v>
      </c>
      <c r="C549" s="79">
        <v>45230.709224537037</v>
      </c>
      <c r="D549" s="95">
        <v>344</v>
      </c>
      <c r="E549" s="80">
        <v>5.66</v>
      </c>
      <c r="F549" s="81">
        <v>1947.04</v>
      </c>
      <c r="G549" s="82" t="s">
        <v>8</v>
      </c>
    </row>
    <row r="550" spans="2:7">
      <c r="B550" s="78">
        <v>45230</v>
      </c>
      <c r="C550" s="79">
        <v>45230.709224537037</v>
      </c>
      <c r="D550" s="95">
        <v>334</v>
      </c>
      <c r="E550" s="80">
        <v>5.66</v>
      </c>
      <c r="F550" s="81">
        <v>1890.44</v>
      </c>
      <c r="G550" s="82" t="s">
        <v>8</v>
      </c>
    </row>
    <row r="551" spans="2:7">
      <c r="B551" s="78">
        <v>45230</v>
      </c>
      <c r="C551" s="79">
        <v>45230.714502314811</v>
      </c>
      <c r="D551" s="95">
        <v>423</v>
      </c>
      <c r="E551" s="80">
        <v>5.6449999999999996</v>
      </c>
      <c r="F551" s="81">
        <v>2387.835</v>
      </c>
      <c r="G551" s="82" t="s">
        <v>19</v>
      </c>
    </row>
    <row r="552" spans="2:7">
      <c r="B552" s="78">
        <v>45230</v>
      </c>
      <c r="C552" s="79">
        <v>45230.714502314811</v>
      </c>
      <c r="D552" s="95">
        <v>86</v>
      </c>
      <c r="E552" s="80">
        <v>5.6449999999999996</v>
      </c>
      <c r="F552" s="81">
        <v>485.46999999999997</v>
      </c>
      <c r="G552" s="82" t="s">
        <v>19</v>
      </c>
    </row>
    <row r="553" spans="2:7">
      <c r="B553" s="78">
        <v>45230</v>
      </c>
      <c r="C553" s="79">
        <v>45230.715555555558</v>
      </c>
      <c r="D553" s="95">
        <v>68</v>
      </c>
      <c r="E553" s="80">
        <v>5.6449999999999996</v>
      </c>
      <c r="F553" s="81">
        <v>383.85999999999996</v>
      </c>
      <c r="G553" s="82" t="s">
        <v>19</v>
      </c>
    </row>
    <row r="554" spans="2:7">
      <c r="B554" s="78">
        <v>45230</v>
      </c>
      <c r="C554" s="79">
        <v>45230.71601851852</v>
      </c>
      <c r="D554" s="95">
        <v>434</v>
      </c>
      <c r="E554" s="80">
        <v>5.6449999999999996</v>
      </c>
      <c r="F554" s="81">
        <v>2449.9299999999998</v>
      </c>
      <c r="G554" s="82" t="s">
        <v>19</v>
      </c>
    </row>
    <row r="555" spans="2:7">
      <c r="B555" s="78">
        <v>45230</v>
      </c>
      <c r="C555" s="79">
        <v>45230.71601851852</v>
      </c>
      <c r="D555" s="95">
        <v>24</v>
      </c>
      <c r="E555" s="80">
        <v>5.6449999999999996</v>
      </c>
      <c r="F555" s="81">
        <v>135.47999999999999</v>
      </c>
      <c r="G555" s="82" t="s">
        <v>19</v>
      </c>
    </row>
    <row r="556" spans="2:7">
      <c r="B556" s="78">
        <v>45230</v>
      </c>
      <c r="C556" s="79">
        <v>45230.716469907406</v>
      </c>
      <c r="D556" s="95">
        <v>231</v>
      </c>
      <c r="E556" s="80">
        <v>5.65</v>
      </c>
      <c r="F556" s="81">
        <v>1305.1500000000001</v>
      </c>
      <c r="G556" s="82" t="s">
        <v>8</v>
      </c>
    </row>
    <row r="557" spans="2:7">
      <c r="B557" s="78">
        <v>45230</v>
      </c>
      <c r="C557" s="79">
        <v>45230.716469907406</v>
      </c>
      <c r="D557" s="95">
        <v>113</v>
      </c>
      <c r="E557" s="80">
        <v>5.65</v>
      </c>
      <c r="F557" s="81">
        <v>638.45000000000005</v>
      </c>
      <c r="G557" s="82" t="s">
        <v>8</v>
      </c>
    </row>
    <row r="558" spans="2:7">
      <c r="B558" s="78">
        <v>45230</v>
      </c>
      <c r="C558" s="79">
        <v>45230.717303240737</v>
      </c>
      <c r="D558" s="95">
        <v>401</v>
      </c>
      <c r="E558" s="80">
        <v>5.65</v>
      </c>
      <c r="F558" s="81">
        <v>2265.65</v>
      </c>
      <c r="G558" s="82" t="s">
        <v>8</v>
      </c>
    </row>
    <row r="559" spans="2:7">
      <c r="B559" s="78">
        <v>45230</v>
      </c>
      <c r="C559" s="79">
        <v>45230.724108796298</v>
      </c>
      <c r="D559" s="95">
        <v>9</v>
      </c>
      <c r="E559" s="80">
        <v>5.65</v>
      </c>
      <c r="F559" s="81">
        <v>50.85</v>
      </c>
      <c r="G559" s="82" t="s">
        <v>8</v>
      </c>
    </row>
    <row r="560" spans="2:7">
      <c r="B560" s="78">
        <v>45230</v>
      </c>
      <c r="C560" s="79">
        <v>45230.724108796298</v>
      </c>
      <c r="D560" s="95">
        <v>12</v>
      </c>
      <c r="E560" s="80">
        <v>5.65</v>
      </c>
      <c r="F560" s="81">
        <v>67.800000000000011</v>
      </c>
      <c r="G560" s="82" t="s">
        <v>8</v>
      </c>
    </row>
    <row r="561" spans="2:7">
      <c r="B561" s="78">
        <v>45230</v>
      </c>
      <c r="C561" s="79">
        <v>45230.724143518521</v>
      </c>
      <c r="D561" s="95">
        <v>3426</v>
      </c>
      <c r="E561" s="80">
        <v>5.6550000000000002</v>
      </c>
      <c r="F561" s="81">
        <v>19374.030000000002</v>
      </c>
      <c r="G561" s="82" t="s">
        <v>8</v>
      </c>
    </row>
    <row r="562" spans="2:7">
      <c r="B562" s="83">
        <v>45230</v>
      </c>
      <c r="C562" s="84">
        <v>45230.724143518521</v>
      </c>
      <c r="D562" s="96">
        <v>1053</v>
      </c>
      <c r="E562" s="85">
        <v>5.6550000000000002</v>
      </c>
      <c r="F562" s="86">
        <v>5954.7150000000001</v>
      </c>
      <c r="G562" s="87" t="s">
        <v>8</v>
      </c>
    </row>
    <row r="563" spans="2:7">
      <c r="B563" s="78">
        <v>45231</v>
      </c>
      <c r="C563" s="79">
        <v>45231.382789351854</v>
      </c>
      <c r="D563" s="95">
        <v>2</v>
      </c>
      <c r="E563" s="80">
        <v>5.66</v>
      </c>
      <c r="F563" s="81">
        <v>11.32</v>
      </c>
      <c r="G563" s="82" t="s">
        <v>8</v>
      </c>
    </row>
    <row r="564" spans="2:7">
      <c r="B564" s="78">
        <v>45231</v>
      </c>
      <c r="C564" s="79">
        <v>45231.382789351854</v>
      </c>
      <c r="D564" s="95">
        <v>1050</v>
      </c>
      <c r="E564" s="80">
        <v>5.665</v>
      </c>
      <c r="F564" s="81">
        <v>5948.25</v>
      </c>
      <c r="G564" s="82" t="s">
        <v>8</v>
      </c>
    </row>
    <row r="565" spans="2:7">
      <c r="B565" s="78">
        <v>45231</v>
      </c>
      <c r="C565" s="79">
        <v>45231.382789351854</v>
      </c>
      <c r="D565" s="95">
        <v>1158</v>
      </c>
      <c r="E565" s="80">
        <v>5.665</v>
      </c>
      <c r="F565" s="81">
        <v>6560.07</v>
      </c>
      <c r="G565" s="82" t="s">
        <v>8</v>
      </c>
    </row>
    <row r="566" spans="2:7">
      <c r="B566" s="78">
        <v>45231</v>
      </c>
      <c r="C566" s="79">
        <v>45231.382789351854</v>
      </c>
      <c r="D566" s="95">
        <v>1158</v>
      </c>
      <c r="E566" s="80">
        <v>5.665</v>
      </c>
      <c r="F566" s="81">
        <v>6560.07</v>
      </c>
      <c r="G566" s="82" t="s">
        <v>8</v>
      </c>
    </row>
    <row r="567" spans="2:7">
      <c r="B567" s="78">
        <v>45231</v>
      </c>
      <c r="C567" s="79">
        <v>45231.382789351854</v>
      </c>
      <c r="D567" s="95">
        <v>349</v>
      </c>
      <c r="E567" s="80">
        <v>5.665</v>
      </c>
      <c r="F567" s="81">
        <v>1977.085</v>
      </c>
      <c r="G567" s="82" t="s">
        <v>8</v>
      </c>
    </row>
    <row r="568" spans="2:7">
      <c r="B568" s="78">
        <v>45231</v>
      </c>
      <c r="C568" s="79">
        <v>45231.38559027778</v>
      </c>
      <c r="D568" s="95">
        <v>21</v>
      </c>
      <c r="E568" s="80">
        <v>5.67</v>
      </c>
      <c r="F568" s="81">
        <v>119.07</v>
      </c>
      <c r="G568" s="82" t="s">
        <v>20</v>
      </c>
    </row>
    <row r="569" spans="2:7">
      <c r="B569" s="78">
        <v>45231</v>
      </c>
      <c r="C569" s="79">
        <v>45231.38559027778</v>
      </c>
      <c r="D569" s="95">
        <v>655</v>
      </c>
      <c r="E569" s="80">
        <v>5.67</v>
      </c>
      <c r="F569" s="81">
        <v>3713.85</v>
      </c>
      <c r="G569" s="82" t="s">
        <v>20</v>
      </c>
    </row>
    <row r="570" spans="2:7">
      <c r="B570" s="78">
        <v>45231</v>
      </c>
      <c r="C570" s="79">
        <v>45231.38559027778</v>
      </c>
      <c r="D570" s="95">
        <v>800</v>
      </c>
      <c r="E570" s="80">
        <v>5.67</v>
      </c>
      <c r="F570" s="81">
        <v>4536</v>
      </c>
      <c r="G570" s="82" t="s">
        <v>20</v>
      </c>
    </row>
    <row r="571" spans="2:7">
      <c r="B571" s="78">
        <v>45231</v>
      </c>
      <c r="C571" s="79">
        <v>45231.38559027778</v>
      </c>
      <c r="D571" s="95">
        <v>764</v>
      </c>
      <c r="E571" s="80">
        <v>5.67</v>
      </c>
      <c r="F571" s="81">
        <v>4331.88</v>
      </c>
      <c r="G571" s="82" t="s">
        <v>20</v>
      </c>
    </row>
    <row r="572" spans="2:7">
      <c r="B572" s="78">
        <v>45231</v>
      </c>
      <c r="C572" s="79">
        <v>45231.38559027778</v>
      </c>
      <c r="D572" s="95">
        <v>15</v>
      </c>
      <c r="E572" s="80">
        <v>5.67</v>
      </c>
      <c r="F572" s="81">
        <v>85.05</v>
      </c>
      <c r="G572" s="82" t="s">
        <v>20</v>
      </c>
    </row>
    <row r="573" spans="2:7">
      <c r="B573" s="78">
        <v>45231</v>
      </c>
      <c r="C573" s="79">
        <v>45231.38559027778</v>
      </c>
      <c r="D573" s="95">
        <v>21</v>
      </c>
      <c r="E573" s="80">
        <v>5.67</v>
      </c>
      <c r="F573" s="81">
        <v>119.07</v>
      </c>
      <c r="G573" s="82" t="s">
        <v>20</v>
      </c>
    </row>
    <row r="574" spans="2:7">
      <c r="B574" s="78">
        <v>45231</v>
      </c>
      <c r="C574" s="79">
        <v>45231.38559027778</v>
      </c>
      <c r="D574" s="95">
        <v>624</v>
      </c>
      <c r="E574" s="80">
        <v>5.67</v>
      </c>
      <c r="F574" s="81">
        <v>3538.08</v>
      </c>
      <c r="G574" s="82" t="s">
        <v>20</v>
      </c>
    </row>
    <row r="575" spans="2:7">
      <c r="B575" s="78">
        <v>45231</v>
      </c>
      <c r="C575" s="79">
        <v>45231.38559027778</v>
      </c>
      <c r="D575" s="95">
        <v>104</v>
      </c>
      <c r="E575" s="80">
        <v>5.67</v>
      </c>
      <c r="F575" s="81">
        <v>589.67999999999995</v>
      </c>
      <c r="G575" s="82" t="s">
        <v>20</v>
      </c>
    </row>
    <row r="576" spans="2:7">
      <c r="B576" s="78">
        <v>45231</v>
      </c>
      <c r="C576" s="79">
        <v>45231.38559027778</v>
      </c>
      <c r="D576" s="95">
        <v>696</v>
      </c>
      <c r="E576" s="80">
        <v>5.67</v>
      </c>
      <c r="F576" s="81">
        <v>3946.32</v>
      </c>
      <c r="G576" s="82" t="s">
        <v>20</v>
      </c>
    </row>
    <row r="577" spans="2:7">
      <c r="B577" s="78">
        <v>45231</v>
      </c>
      <c r="C577" s="79">
        <v>45231.38559027778</v>
      </c>
      <c r="D577" s="95">
        <v>400</v>
      </c>
      <c r="E577" s="80">
        <v>5.67</v>
      </c>
      <c r="F577" s="81">
        <v>2268</v>
      </c>
      <c r="G577" s="82" t="s">
        <v>20</v>
      </c>
    </row>
    <row r="578" spans="2:7">
      <c r="B578" s="78">
        <v>45231</v>
      </c>
      <c r="C578" s="79">
        <v>45231.38559027778</v>
      </c>
      <c r="D578" s="95">
        <v>217</v>
      </c>
      <c r="E578" s="80">
        <v>5.67</v>
      </c>
      <c r="F578" s="81">
        <v>1230.3899999999999</v>
      </c>
      <c r="G578" s="82" t="s">
        <v>20</v>
      </c>
    </row>
    <row r="579" spans="2:7">
      <c r="B579" s="78">
        <v>45231</v>
      </c>
      <c r="C579" s="79">
        <v>45231.38559027778</v>
      </c>
      <c r="D579" s="95">
        <v>183</v>
      </c>
      <c r="E579" s="80">
        <v>5.67</v>
      </c>
      <c r="F579" s="81">
        <v>1037.6099999999999</v>
      </c>
      <c r="G579" s="82" t="s">
        <v>20</v>
      </c>
    </row>
    <row r="580" spans="2:7">
      <c r="B580" s="78">
        <v>45231</v>
      </c>
      <c r="C580" s="79">
        <v>45231.38559027778</v>
      </c>
      <c r="D580" s="95">
        <v>800</v>
      </c>
      <c r="E580" s="80">
        <v>5.67</v>
      </c>
      <c r="F580" s="81">
        <v>4536</v>
      </c>
      <c r="G580" s="82" t="s">
        <v>20</v>
      </c>
    </row>
    <row r="581" spans="2:7">
      <c r="B581" s="78">
        <v>45231</v>
      </c>
      <c r="C581" s="79">
        <v>45231.392326388886</v>
      </c>
      <c r="D581" s="95">
        <v>303</v>
      </c>
      <c r="E581" s="80">
        <v>5.68</v>
      </c>
      <c r="F581" s="81">
        <v>1721.04</v>
      </c>
      <c r="G581" s="82" t="s">
        <v>8</v>
      </c>
    </row>
    <row r="582" spans="2:7">
      <c r="B582" s="78">
        <v>45231</v>
      </c>
      <c r="C582" s="79">
        <v>45231.392326388886</v>
      </c>
      <c r="D582" s="95">
        <v>401</v>
      </c>
      <c r="E582" s="80">
        <v>5.68</v>
      </c>
      <c r="F582" s="81">
        <v>2277.6799999999998</v>
      </c>
      <c r="G582" s="82" t="s">
        <v>8</v>
      </c>
    </row>
    <row r="583" spans="2:7">
      <c r="B583" s="78">
        <v>45231</v>
      </c>
      <c r="C583" s="79">
        <v>45231.393217592595</v>
      </c>
      <c r="D583" s="95">
        <v>359</v>
      </c>
      <c r="E583" s="80">
        <v>5.68</v>
      </c>
      <c r="F583" s="81">
        <v>2039.12</v>
      </c>
      <c r="G583" s="82" t="s">
        <v>8</v>
      </c>
    </row>
    <row r="584" spans="2:7">
      <c r="B584" s="78">
        <v>45231</v>
      </c>
      <c r="C584" s="79">
        <v>45231.393483796295</v>
      </c>
      <c r="D584" s="95">
        <v>386</v>
      </c>
      <c r="E584" s="80">
        <v>5.68</v>
      </c>
      <c r="F584" s="81">
        <v>2192.48</v>
      </c>
      <c r="G584" s="82" t="s">
        <v>8</v>
      </c>
    </row>
    <row r="585" spans="2:7">
      <c r="B585" s="78">
        <v>45231</v>
      </c>
      <c r="C585" s="79">
        <v>45231.393958333334</v>
      </c>
      <c r="D585" s="95">
        <v>295</v>
      </c>
      <c r="E585" s="80">
        <v>5.67</v>
      </c>
      <c r="F585" s="81">
        <v>1672.65</v>
      </c>
      <c r="G585" s="82" t="s">
        <v>8</v>
      </c>
    </row>
    <row r="586" spans="2:7">
      <c r="B586" s="78">
        <v>45231</v>
      </c>
      <c r="C586" s="79">
        <v>45231.394872685189</v>
      </c>
      <c r="D586" s="95">
        <v>975</v>
      </c>
      <c r="E586" s="80">
        <v>5.67</v>
      </c>
      <c r="F586" s="81">
        <v>5528.25</v>
      </c>
      <c r="G586" s="82" t="s">
        <v>19</v>
      </c>
    </row>
    <row r="587" spans="2:7">
      <c r="B587" s="78">
        <v>45231</v>
      </c>
      <c r="C587" s="79">
        <v>45231.394872685189</v>
      </c>
      <c r="D587" s="95">
        <v>348</v>
      </c>
      <c r="E587" s="80">
        <v>5.6749999999999998</v>
      </c>
      <c r="F587" s="81">
        <v>1974.8999999999999</v>
      </c>
      <c r="G587" s="82" t="s">
        <v>19</v>
      </c>
    </row>
    <row r="588" spans="2:7">
      <c r="B588" s="78">
        <v>45231</v>
      </c>
      <c r="C588" s="79">
        <v>45231.395266203705</v>
      </c>
      <c r="D588" s="95">
        <v>98</v>
      </c>
      <c r="E588" s="80">
        <v>5.67</v>
      </c>
      <c r="F588" s="81">
        <v>555.66</v>
      </c>
      <c r="G588" s="82" t="s">
        <v>8</v>
      </c>
    </row>
    <row r="589" spans="2:7">
      <c r="B589" s="78">
        <v>45231</v>
      </c>
      <c r="C589" s="79">
        <v>45231.395266203705</v>
      </c>
      <c r="D589" s="95">
        <v>292</v>
      </c>
      <c r="E589" s="80">
        <v>5.67</v>
      </c>
      <c r="F589" s="81">
        <v>1655.6399999999999</v>
      </c>
      <c r="G589" s="82" t="s">
        <v>8</v>
      </c>
    </row>
    <row r="590" spans="2:7">
      <c r="B590" s="78">
        <v>45231</v>
      </c>
      <c r="C590" s="79">
        <v>45231.395266203705</v>
      </c>
      <c r="D590" s="95">
        <v>621</v>
      </c>
      <c r="E590" s="80">
        <v>5.67</v>
      </c>
      <c r="F590" s="81">
        <v>3521.07</v>
      </c>
      <c r="G590" s="82" t="s">
        <v>8</v>
      </c>
    </row>
    <row r="591" spans="2:7">
      <c r="B591" s="78">
        <v>45231</v>
      </c>
      <c r="C591" s="79">
        <v>45231.395266203705</v>
      </c>
      <c r="D591" s="95">
        <v>756</v>
      </c>
      <c r="E591" s="80">
        <v>5.67</v>
      </c>
      <c r="F591" s="81">
        <v>4286.5199999999995</v>
      </c>
      <c r="G591" s="82" t="s">
        <v>8</v>
      </c>
    </row>
    <row r="592" spans="2:7">
      <c r="B592" s="78">
        <v>45231</v>
      </c>
      <c r="C592" s="79">
        <v>45231.395266203705</v>
      </c>
      <c r="D592" s="95">
        <v>131</v>
      </c>
      <c r="E592" s="80">
        <v>5.67</v>
      </c>
      <c r="F592" s="81">
        <v>742.77</v>
      </c>
      <c r="G592" s="82" t="s">
        <v>8</v>
      </c>
    </row>
    <row r="593" spans="2:7">
      <c r="B593" s="78">
        <v>45231</v>
      </c>
      <c r="C593" s="79">
        <v>45231.395266203705</v>
      </c>
      <c r="D593" s="95">
        <v>313</v>
      </c>
      <c r="E593" s="80">
        <v>5.67</v>
      </c>
      <c r="F593" s="81">
        <v>1774.71</v>
      </c>
      <c r="G593" s="82" t="s">
        <v>8</v>
      </c>
    </row>
    <row r="594" spans="2:7">
      <c r="B594" s="78">
        <v>45231</v>
      </c>
      <c r="C594" s="79">
        <v>45231.399016203701</v>
      </c>
      <c r="D594" s="95">
        <v>445</v>
      </c>
      <c r="E594" s="80">
        <v>5.6550000000000002</v>
      </c>
      <c r="F594" s="81">
        <v>2516.4749999999999</v>
      </c>
      <c r="G594" s="82" t="s">
        <v>8</v>
      </c>
    </row>
    <row r="595" spans="2:7">
      <c r="B595" s="78">
        <v>45231</v>
      </c>
      <c r="C595" s="79">
        <v>45231.399016203701</v>
      </c>
      <c r="D595" s="95">
        <v>445</v>
      </c>
      <c r="E595" s="80">
        <v>5.6550000000000002</v>
      </c>
      <c r="F595" s="81">
        <v>2516.4749999999999</v>
      </c>
      <c r="G595" s="82" t="s">
        <v>8</v>
      </c>
    </row>
    <row r="596" spans="2:7">
      <c r="B596" s="78">
        <v>45231</v>
      </c>
      <c r="C596" s="79">
        <v>45231.399016203701</v>
      </c>
      <c r="D596" s="95">
        <v>491</v>
      </c>
      <c r="E596" s="80">
        <v>5.6550000000000002</v>
      </c>
      <c r="F596" s="81">
        <v>2776.605</v>
      </c>
      <c r="G596" s="82" t="s">
        <v>8</v>
      </c>
    </row>
    <row r="597" spans="2:7">
      <c r="B597" s="78">
        <v>45231</v>
      </c>
      <c r="C597" s="79">
        <v>45231.403668981482</v>
      </c>
      <c r="D597" s="95">
        <v>1246</v>
      </c>
      <c r="E597" s="80">
        <v>5.665</v>
      </c>
      <c r="F597" s="81">
        <v>7058.59</v>
      </c>
      <c r="G597" s="82" t="s">
        <v>8</v>
      </c>
    </row>
    <row r="598" spans="2:7">
      <c r="B598" s="78">
        <v>45231</v>
      </c>
      <c r="C598" s="79">
        <v>45231.405613425923</v>
      </c>
      <c r="D598" s="95">
        <v>334</v>
      </c>
      <c r="E598" s="80">
        <v>5.65</v>
      </c>
      <c r="F598" s="81">
        <v>1887.1000000000001</v>
      </c>
      <c r="G598" s="82" t="s">
        <v>8</v>
      </c>
    </row>
    <row r="599" spans="2:7">
      <c r="B599" s="78">
        <v>45231</v>
      </c>
      <c r="C599" s="79">
        <v>45231.405613425923</v>
      </c>
      <c r="D599" s="95">
        <v>248</v>
      </c>
      <c r="E599" s="80">
        <v>5.65</v>
      </c>
      <c r="F599" s="81">
        <v>1401.2</v>
      </c>
      <c r="G599" s="82" t="s">
        <v>8</v>
      </c>
    </row>
    <row r="600" spans="2:7">
      <c r="B600" s="78">
        <v>45231</v>
      </c>
      <c r="C600" s="79">
        <v>45231.405613425923</v>
      </c>
      <c r="D600" s="95">
        <v>245</v>
      </c>
      <c r="E600" s="80">
        <v>5.65</v>
      </c>
      <c r="F600" s="81">
        <v>1384.25</v>
      </c>
      <c r="G600" s="82" t="s">
        <v>8</v>
      </c>
    </row>
    <row r="601" spans="2:7">
      <c r="B601" s="78">
        <v>45231</v>
      </c>
      <c r="C601" s="79">
        <v>45231.405613425923</v>
      </c>
      <c r="D601" s="95">
        <v>82</v>
      </c>
      <c r="E601" s="80">
        <v>5.65</v>
      </c>
      <c r="F601" s="81">
        <v>463.3</v>
      </c>
      <c r="G601" s="82" t="s">
        <v>8</v>
      </c>
    </row>
    <row r="602" spans="2:7">
      <c r="B602" s="78">
        <v>45231</v>
      </c>
      <c r="C602" s="79">
        <v>45231.406388888892</v>
      </c>
      <c r="D602" s="95">
        <v>353</v>
      </c>
      <c r="E602" s="80">
        <v>5.6349999999999998</v>
      </c>
      <c r="F602" s="81">
        <v>1989.155</v>
      </c>
      <c r="G602" s="82" t="s">
        <v>8</v>
      </c>
    </row>
    <row r="603" spans="2:7">
      <c r="B603" s="78">
        <v>45231</v>
      </c>
      <c r="C603" s="79">
        <v>45231.407789351855</v>
      </c>
      <c r="D603" s="95">
        <v>378</v>
      </c>
      <c r="E603" s="80">
        <v>5.64</v>
      </c>
      <c r="F603" s="81">
        <v>2131.92</v>
      </c>
      <c r="G603" s="82" t="s">
        <v>8</v>
      </c>
    </row>
    <row r="604" spans="2:7">
      <c r="B604" s="78">
        <v>45231</v>
      </c>
      <c r="C604" s="79">
        <v>45231.412488425929</v>
      </c>
      <c r="D604" s="95">
        <v>805</v>
      </c>
      <c r="E604" s="80">
        <v>5.62</v>
      </c>
      <c r="F604" s="81">
        <v>4524.1000000000004</v>
      </c>
      <c r="G604" s="82" t="s">
        <v>8</v>
      </c>
    </row>
    <row r="605" spans="2:7">
      <c r="B605" s="78">
        <v>45231</v>
      </c>
      <c r="C605" s="79">
        <v>45231.412488425929</v>
      </c>
      <c r="D605" s="95">
        <v>439</v>
      </c>
      <c r="E605" s="80">
        <v>5.62</v>
      </c>
      <c r="F605" s="81">
        <v>2467.1799999999998</v>
      </c>
      <c r="G605" s="82" t="s">
        <v>8</v>
      </c>
    </row>
    <row r="606" spans="2:7">
      <c r="B606" s="78">
        <v>45231</v>
      </c>
      <c r="C606" s="79">
        <v>45231.416678240741</v>
      </c>
      <c r="D606" s="95">
        <v>604</v>
      </c>
      <c r="E606" s="80">
        <v>5.61</v>
      </c>
      <c r="F606" s="81">
        <v>3388.44</v>
      </c>
      <c r="G606" s="82" t="s">
        <v>19</v>
      </c>
    </row>
    <row r="607" spans="2:7">
      <c r="B607" s="78">
        <v>45231</v>
      </c>
      <c r="C607" s="79">
        <v>45231.416678240741</v>
      </c>
      <c r="D607" s="95">
        <v>277</v>
      </c>
      <c r="E607" s="80">
        <v>5.61</v>
      </c>
      <c r="F607" s="81">
        <v>1553.97</v>
      </c>
      <c r="G607" s="82" t="s">
        <v>19</v>
      </c>
    </row>
    <row r="608" spans="2:7">
      <c r="B608" s="78">
        <v>45231</v>
      </c>
      <c r="C608" s="79">
        <v>45231.42292824074</v>
      </c>
      <c r="D608" s="95">
        <v>690</v>
      </c>
      <c r="E608" s="80">
        <v>5.62</v>
      </c>
      <c r="F608" s="81">
        <v>3877.8</v>
      </c>
      <c r="G608" s="82" t="s">
        <v>8</v>
      </c>
    </row>
    <row r="609" spans="2:7">
      <c r="B609" s="78">
        <v>45231</v>
      </c>
      <c r="C609" s="79">
        <v>45231.423032407409</v>
      </c>
      <c r="D609" s="95">
        <v>388</v>
      </c>
      <c r="E609" s="80">
        <v>5.62</v>
      </c>
      <c r="F609" s="81">
        <v>2180.56</v>
      </c>
      <c r="G609" s="82" t="s">
        <v>8</v>
      </c>
    </row>
    <row r="610" spans="2:7">
      <c r="B610" s="78">
        <v>45231</v>
      </c>
      <c r="C610" s="79">
        <v>45231.423391203702</v>
      </c>
      <c r="D610" s="95">
        <v>44</v>
      </c>
      <c r="E610" s="80">
        <v>5.6150000000000002</v>
      </c>
      <c r="F610" s="81">
        <v>247.06</v>
      </c>
      <c r="G610" s="82" t="s">
        <v>8</v>
      </c>
    </row>
    <row r="611" spans="2:7">
      <c r="B611" s="78">
        <v>45231</v>
      </c>
      <c r="C611" s="79">
        <v>45231.423391203702</v>
      </c>
      <c r="D611" s="95">
        <v>400</v>
      </c>
      <c r="E611" s="80">
        <v>5.6150000000000002</v>
      </c>
      <c r="F611" s="81">
        <v>2246</v>
      </c>
      <c r="G611" s="82" t="s">
        <v>8</v>
      </c>
    </row>
    <row r="612" spans="2:7">
      <c r="B612" s="78">
        <v>45231</v>
      </c>
      <c r="C612" s="79">
        <v>45231.423391203702</v>
      </c>
      <c r="D612" s="95">
        <v>3</v>
      </c>
      <c r="E612" s="80">
        <v>5.6150000000000002</v>
      </c>
      <c r="F612" s="81">
        <v>16.844999999999999</v>
      </c>
      <c r="G612" s="82" t="s">
        <v>8</v>
      </c>
    </row>
    <row r="613" spans="2:7">
      <c r="B613" s="78">
        <v>45231</v>
      </c>
      <c r="C613" s="79">
        <v>45231.423391203702</v>
      </c>
      <c r="D613" s="95">
        <v>158</v>
      </c>
      <c r="E613" s="80">
        <v>5.6150000000000002</v>
      </c>
      <c r="F613" s="81">
        <v>887.17000000000007</v>
      </c>
      <c r="G613" s="82" t="s">
        <v>8</v>
      </c>
    </row>
    <row r="614" spans="2:7">
      <c r="B614" s="78">
        <v>45231</v>
      </c>
      <c r="C614" s="79">
        <v>45231.423391203702</v>
      </c>
      <c r="D614" s="95">
        <v>64</v>
      </c>
      <c r="E614" s="80">
        <v>5.6150000000000002</v>
      </c>
      <c r="F614" s="81">
        <v>359.36</v>
      </c>
      <c r="G614" s="82" t="s">
        <v>8</v>
      </c>
    </row>
    <row r="615" spans="2:7">
      <c r="B615" s="78">
        <v>45231</v>
      </c>
      <c r="C615" s="79">
        <v>45231.423391203702</v>
      </c>
      <c r="D615" s="95">
        <v>1116</v>
      </c>
      <c r="E615" s="80">
        <v>5.6150000000000002</v>
      </c>
      <c r="F615" s="81">
        <v>6266.34</v>
      </c>
      <c r="G615" s="82" t="s">
        <v>8</v>
      </c>
    </row>
    <row r="616" spans="2:7">
      <c r="B616" s="78">
        <v>45231</v>
      </c>
      <c r="C616" s="79">
        <v>45231.423391203702</v>
      </c>
      <c r="D616" s="95">
        <v>45</v>
      </c>
      <c r="E616" s="80">
        <v>5.6150000000000002</v>
      </c>
      <c r="F616" s="81">
        <v>252.67500000000001</v>
      </c>
      <c r="G616" s="82" t="s">
        <v>8</v>
      </c>
    </row>
    <row r="617" spans="2:7">
      <c r="B617" s="78">
        <v>45231</v>
      </c>
      <c r="C617" s="79">
        <v>45231.429027777776</v>
      </c>
      <c r="D617" s="95">
        <v>153</v>
      </c>
      <c r="E617" s="80">
        <v>5.62</v>
      </c>
      <c r="F617" s="81">
        <v>859.86</v>
      </c>
      <c r="G617" s="82" t="s">
        <v>8</v>
      </c>
    </row>
    <row r="618" spans="2:7">
      <c r="B618" s="78">
        <v>45231</v>
      </c>
      <c r="C618" s="79">
        <v>45231.429027777776</v>
      </c>
      <c r="D618" s="95">
        <v>231</v>
      </c>
      <c r="E618" s="80">
        <v>5.62</v>
      </c>
      <c r="F618" s="81">
        <v>1298.22</v>
      </c>
      <c r="G618" s="82" t="s">
        <v>8</v>
      </c>
    </row>
    <row r="619" spans="2:7">
      <c r="B619" s="78">
        <v>45231</v>
      </c>
      <c r="C619" s="79">
        <v>45231.429027777776</v>
      </c>
      <c r="D619" s="95">
        <v>387</v>
      </c>
      <c r="E619" s="80">
        <v>5.62</v>
      </c>
      <c r="F619" s="81">
        <v>2174.94</v>
      </c>
      <c r="G619" s="82" t="s">
        <v>8</v>
      </c>
    </row>
    <row r="620" spans="2:7">
      <c r="B620" s="78">
        <v>45231</v>
      </c>
      <c r="C620" s="79">
        <v>45231.429027777776</v>
      </c>
      <c r="D620" s="95">
        <v>800</v>
      </c>
      <c r="E620" s="80">
        <v>5.62</v>
      </c>
      <c r="F620" s="81">
        <v>4496</v>
      </c>
      <c r="G620" s="82" t="s">
        <v>8</v>
      </c>
    </row>
    <row r="621" spans="2:7">
      <c r="B621" s="78">
        <v>45231</v>
      </c>
      <c r="C621" s="79">
        <v>45231.430949074071</v>
      </c>
      <c r="D621" s="95">
        <v>139</v>
      </c>
      <c r="E621" s="80">
        <v>5.6</v>
      </c>
      <c r="F621" s="81">
        <v>778.4</v>
      </c>
      <c r="G621" s="82" t="s">
        <v>8</v>
      </c>
    </row>
    <row r="622" spans="2:7">
      <c r="B622" s="78">
        <v>45231</v>
      </c>
      <c r="C622" s="79">
        <v>45231.430949074071</v>
      </c>
      <c r="D622" s="95">
        <v>50</v>
      </c>
      <c r="E622" s="80">
        <v>5.6</v>
      </c>
      <c r="F622" s="81">
        <v>280</v>
      </c>
      <c r="G622" s="82" t="s">
        <v>8</v>
      </c>
    </row>
    <row r="623" spans="2:7">
      <c r="B623" s="78">
        <v>45231</v>
      </c>
      <c r="C623" s="79">
        <v>45231.430949074071</v>
      </c>
      <c r="D623" s="95">
        <v>150</v>
      </c>
      <c r="E623" s="80">
        <v>5.6</v>
      </c>
      <c r="F623" s="81">
        <v>840</v>
      </c>
      <c r="G623" s="82" t="s">
        <v>8</v>
      </c>
    </row>
    <row r="624" spans="2:7">
      <c r="B624" s="78">
        <v>45231</v>
      </c>
      <c r="C624" s="79">
        <v>45231.434027777781</v>
      </c>
      <c r="D624" s="95">
        <v>221</v>
      </c>
      <c r="E624" s="80">
        <v>5.585</v>
      </c>
      <c r="F624" s="81">
        <v>1234.2850000000001</v>
      </c>
      <c r="G624" s="82" t="s">
        <v>8</v>
      </c>
    </row>
    <row r="625" spans="2:7">
      <c r="B625" s="78">
        <v>45231</v>
      </c>
      <c r="C625" s="79">
        <v>45231.434027777781</v>
      </c>
      <c r="D625" s="95">
        <v>504</v>
      </c>
      <c r="E625" s="80">
        <v>5.585</v>
      </c>
      <c r="F625" s="81">
        <v>2814.84</v>
      </c>
      <c r="G625" s="82" t="s">
        <v>8</v>
      </c>
    </row>
    <row r="626" spans="2:7">
      <c r="B626" s="78">
        <v>45231</v>
      </c>
      <c r="C626" s="79">
        <v>45231.435347222221</v>
      </c>
      <c r="D626" s="95">
        <v>343</v>
      </c>
      <c r="E626" s="80">
        <v>5.5650000000000004</v>
      </c>
      <c r="F626" s="81">
        <v>1908.7950000000001</v>
      </c>
      <c r="G626" s="82" t="s">
        <v>8</v>
      </c>
    </row>
    <row r="627" spans="2:7">
      <c r="B627" s="78">
        <v>45231</v>
      </c>
      <c r="C627" s="79">
        <v>45231.435983796298</v>
      </c>
      <c r="D627" s="95">
        <v>391</v>
      </c>
      <c r="E627" s="80">
        <v>5.5750000000000002</v>
      </c>
      <c r="F627" s="81">
        <v>2179.8250000000003</v>
      </c>
      <c r="G627" s="82" t="s">
        <v>8</v>
      </c>
    </row>
    <row r="628" spans="2:7">
      <c r="B628" s="78">
        <v>45231</v>
      </c>
      <c r="C628" s="79">
        <v>45231.444108796299</v>
      </c>
      <c r="D628" s="95">
        <v>401</v>
      </c>
      <c r="E628" s="80">
        <v>5.5750000000000002</v>
      </c>
      <c r="F628" s="81">
        <v>2235.5750000000003</v>
      </c>
      <c r="G628" s="82" t="s">
        <v>8</v>
      </c>
    </row>
    <row r="629" spans="2:7">
      <c r="B629" s="78">
        <v>45231</v>
      </c>
      <c r="C629" s="79">
        <v>45231.445057870369</v>
      </c>
      <c r="D629" s="95">
        <v>423</v>
      </c>
      <c r="E629" s="80">
        <v>5.56</v>
      </c>
      <c r="F629" s="81">
        <v>2351.8799999999997</v>
      </c>
      <c r="G629" s="82" t="s">
        <v>8</v>
      </c>
    </row>
    <row r="630" spans="2:7">
      <c r="B630" s="78">
        <v>45231</v>
      </c>
      <c r="C630" s="79">
        <v>45231.447256944448</v>
      </c>
      <c r="D630" s="95">
        <v>72</v>
      </c>
      <c r="E630" s="80">
        <v>5.56</v>
      </c>
      <c r="F630" s="81">
        <v>400.32</v>
      </c>
      <c r="G630" s="82" t="s">
        <v>8</v>
      </c>
    </row>
    <row r="631" spans="2:7">
      <c r="B631" s="78">
        <v>45231</v>
      </c>
      <c r="C631" s="79">
        <v>45231.447256944448</v>
      </c>
      <c r="D631" s="95">
        <v>267</v>
      </c>
      <c r="E631" s="80">
        <v>5.56</v>
      </c>
      <c r="F631" s="81">
        <v>1484.52</v>
      </c>
      <c r="G631" s="82" t="s">
        <v>8</v>
      </c>
    </row>
    <row r="632" spans="2:7">
      <c r="B632" s="78">
        <v>45231</v>
      </c>
      <c r="C632" s="79">
        <v>45231.44866898148</v>
      </c>
      <c r="D632" s="95">
        <v>377</v>
      </c>
      <c r="E632" s="80">
        <v>5.56</v>
      </c>
      <c r="F632" s="81">
        <v>2096.12</v>
      </c>
      <c r="G632" s="82" t="s">
        <v>8</v>
      </c>
    </row>
    <row r="633" spans="2:7">
      <c r="B633" s="78">
        <v>45231</v>
      </c>
      <c r="C633" s="79">
        <v>45231.450219907405</v>
      </c>
      <c r="D633" s="95">
        <v>363</v>
      </c>
      <c r="E633" s="80">
        <v>5.56</v>
      </c>
      <c r="F633" s="81">
        <v>2018.2799999999997</v>
      </c>
      <c r="G633" s="82" t="s">
        <v>8</v>
      </c>
    </row>
    <row r="634" spans="2:7">
      <c r="B634" s="78">
        <v>45231</v>
      </c>
      <c r="C634" s="79">
        <v>45231.451724537037</v>
      </c>
      <c r="D634" s="95">
        <v>1625</v>
      </c>
      <c r="E634" s="80">
        <v>5.5549999999999997</v>
      </c>
      <c r="F634" s="81">
        <v>9026.875</v>
      </c>
      <c r="G634" s="82" t="s">
        <v>8</v>
      </c>
    </row>
    <row r="635" spans="2:7">
      <c r="B635" s="78">
        <v>45231</v>
      </c>
      <c r="C635" s="79">
        <v>45231.451724537037</v>
      </c>
      <c r="D635" s="95">
        <v>126</v>
      </c>
      <c r="E635" s="80">
        <v>5.5549999999999997</v>
      </c>
      <c r="F635" s="81">
        <v>699.93</v>
      </c>
      <c r="G635" s="82" t="s">
        <v>8</v>
      </c>
    </row>
    <row r="636" spans="2:7">
      <c r="B636" s="78">
        <v>45231</v>
      </c>
      <c r="C636" s="79">
        <v>45231.451724537037</v>
      </c>
      <c r="D636" s="95">
        <v>91</v>
      </c>
      <c r="E636" s="80">
        <v>5.56</v>
      </c>
      <c r="F636" s="81">
        <v>505.96</v>
      </c>
      <c r="G636" s="82" t="s">
        <v>8</v>
      </c>
    </row>
    <row r="637" spans="2:7">
      <c r="B637" s="78">
        <v>45231</v>
      </c>
      <c r="C637" s="79">
        <v>45231.451724537037</v>
      </c>
      <c r="D637" s="95">
        <v>263</v>
      </c>
      <c r="E637" s="80">
        <v>5.56</v>
      </c>
      <c r="F637" s="81">
        <v>1462.28</v>
      </c>
      <c r="G637" s="82" t="s">
        <v>8</v>
      </c>
    </row>
    <row r="638" spans="2:7">
      <c r="B638" s="78">
        <v>45231</v>
      </c>
      <c r="C638" s="79">
        <v>45231.451724537037</v>
      </c>
      <c r="D638" s="95">
        <v>17</v>
      </c>
      <c r="E638" s="80">
        <v>5.56</v>
      </c>
      <c r="F638" s="81">
        <v>94.52</v>
      </c>
      <c r="G638" s="82" t="s">
        <v>8</v>
      </c>
    </row>
    <row r="639" spans="2:7">
      <c r="B639" s="78">
        <v>45231</v>
      </c>
      <c r="C639" s="79">
        <v>45231.454039351855</v>
      </c>
      <c r="D639" s="95">
        <v>365</v>
      </c>
      <c r="E639" s="80">
        <v>5.55</v>
      </c>
      <c r="F639" s="81">
        <v>2025.75</v>
      </c>
      <c r="G639" s="82" t="s">
        <v>8</v>
      </c>
    </row>
    <row r="640" spans="2:7">
      <c r="B640" s="78">
        <v>45231</v>
      </c>
      <c r="C640" s="79">
        <v>45231.45716435185</v>
      </c>
      <c r="D640" s="95">
        <v>404</v>
      </c>
      <c r="E640" s="80">
        <v>5.5449999999999999</v>
      </c>
      <c r="F640" s="81">
        <v>2240.1799999999998</v>
      </c>
      <c r="G640" s="82" t="s">
        <v>8</v>
      </c>
    </row>
    <row r="641" spans="2:7">
      <c r="B641" s="78">
        <v>45231</v>
      </c>
      <c r="C641" s="79">
        <v>45231.460879629631</v>
      </c>
      <c r="D641" s="95">
        <v>345</v>
      </c>
      <c r="E641" s="80">
        <v>5.54</v>
      </c>
      <c r="F641" s="81">
        <v>1911.3</v>
      </c>
      <c r="G641" s="82" t="s">
        <v>8</v>
      </c>
    </row>
    <row r="642" spans="2:7">
      <c r="B642" s="78">
        <v>45231</v>
      </c>
      <c r="C642" s="79">
        <v>45231.460879629631</v>
      </c>
      <c r="D642" s="95">
        <v>341</v>
      </c>
      <c r="E642" s="80">
        <v>5.54</v>
      </c>
      <c r="F642" s="81">
        <v>1889.14</v>
      </c>
      <c r="G642" s="82" t="s">
        <v>8</v>
      </c>
    </row>
    <row r="643" spans="2:7">
      <c r="B643" s="78">
        <v>45231</v>
      </c>
      <c r="C643" s="79">
        <v>45231.460879629631</v>
      </c>
      <c r="D643" s="95">
        <v>351</v>
      </c>
      <c r="E643" s="80">
        <v>5.54</v>
      </c>
      <c r="F643" s="81">
        <v>1944.54</v>
      </c>
      <c r="G643" s="82" t="s">
        <v>8</v>
      </c>
    </row>
    <row r="644" spans="2:7">
      <c r="B644" s="78">
        <v>45231</v>
      </c>
      <c r="C644" s="79">
        <v>45231.460879629631</v>
      </c>
      <c r="D644" s="95">
        <v>299</v>
      </c>
      <c r="E644" s="80">
        <v>5.5449999999999999</v>
      </c>
      <c r="F644" s="81">
        <v>1657.9549999999999</v>
      </c>
      <c r="G644" s="82" t="s">
        <v>19</v>
      </c>
    </row>
    <row r="645" spans="2:7">
      <c r="B645" s="78">
        <v>45231</v>
      </c>
      <c r="C645" s="79">
        <v>45231.460879629631</v>
      </c>
      <c r="D645" s="95">
        <v>348</v>
      </c>
      <c r="E645" s="80">
        <v>5.5449999999999999</v>
      </c>
      <c r="F645" s="81">
        <v>1929.66</v>
      </c>
      <c r="G645" s="82" t="s">
        <v>19</v>
      </c>
    </row>
    <row r="646" spans="2:7">
      <c r="B646" s="78">
        <v>45231</v>
      </c>
      <c r="C646" s="79">
        <v>45231.460879629631</v>
      </c>
      <c r="D646" s="95">
        <v>290</v>
      </c>
      <c r="E646" s="80">
        <v>5.54</v>
      </c>
      <c r="F646" s="81">
        <v>1606.6</v>
      </c>
      <c r="G646" s="82" t="s">
        <v>19</v>
      </c>
    </row>
    <row r="647" spans="2:7">
      <c r="B647" s="78">
        <v>45231</v>
      </c>
      <c r="C647" s="79">
        <v>45231.460879629631</v>
      </c>
      <c r="D647" s="95">
        <v>303</v>
      </c>
      <c r="E647" s="80">
        <v>5.54</v>
      </c>
      <c r="F647" s="81">
        <v>1678.6200000000001</v>
      </c>
      <c r="G647" s="82" t="s">
        <v>19</v>
      </c>
    </row>
    <row r="648" spans="2:7">
      <c r="B648" s="78">
        <v>45231</v>
      </c>
      <c r="C648" s="79">
        <v>45231.460879629631</v>
      </c>
      <c r="D648" s="95">
        <v>561</v>
      </c>
      <c r="E648" s="80">
        <v>5.54</v>
      </c>
      <c r="F648" s="81">
        <v>3107.94</v>
      </c>
      <c r="G648" s="82" t="s">
        <v>19</v>
      </c>
    </row>
    <row r="649" spans="2:7">
      <c r="B649" s="78">
        <v>45231</v>
      </c>
      <c r="C649" s="79">
        <v>45231.469004629631</v>
      </c>
      <c r="D649" s="95">
        <v>31</v>
      </c>
      <c r="E649" s="80">
        <v>5.54</v>
      </c>
      <c r="F649" s="81">
        <v>171.74</v>
      </c>
      <c r="G649" s="82" t="s">
        <v>8</v>
      </c>
    </row>
    <row r="650" spans="2:7">
      <c r="B650" s="78">
        <v>45231</v>
      </c>
      <c r="C650" s="79">
        <v>45231.469004629631</v>
      </c>
      <c r="D650" s="95">
        <v>356</v>
      </c>
      <c r="E650" s="80">
        <v>5.54</v>
      </c>
      <c r="F650" s="81">
        <v>1972.24</v>
      </c>
      <c r="G650" s="82" t="s">
        <v>8</v>
      </c>
    </row>
    <row r="651" spans="2:7">
      <c r="B651" s="78">
        <v>45231</v>
      </c>
      <c r="C651" s="79">
        <v>45231.469872685186</v>
      </c>
      <c r="D651" s="95">
        <v>228</v>
      </c>
      <c r="E651" s="80">
        <v>5.5449999999999999</v>
      </c>
      <c r="F651" s="81">
        <v>1264.26</v>
      </c>
      <c r="G651" s="82" t="s">
        <v>8</v>
      </c>
    </row>
    <row r="652" spans="2:7">
      <c r="B652" s="78">
        <v>45231</v>
      </c>
      <c r="C652" s="79">
        <v>45231.469872685186</v>
      </c>
      <c r="D652" s="95">
        <v>172</v>
      </c>
      <c r="E652" s="80">
        <v>5.5449999999999999</v>
      </c>
      <c r="F652" s="81">
        <v>953.74</v>
      </c>
      <c r="G652" s="82" t="s">
        <v>8</v>
      </c>
    </row>
    <row r="653" spans="2:7">
      <c r="B653" s="78">
        <v>45231</v>
      </c>
      <c r="C653" s="79">
        <v>45231.469872685186</v>
      </c>
      <c r="D653" s="95">
        <v>400</v>
      </c>
      <c r="E653" s="80">
        <v>5.5449999999999999</v>
      </c>
      <c r="F653" s="81">
        <v>2218</v>
      </c>
      <c r="G653" s="82" t="s">
        <v>8</v>
      </c>
    </row>
    <row r="654" spans="2:7">
      <c r="B654" s="78">
        <v>45231</v>
      </c>
      <c r="C654" s="79">
        <v>45231.469872685186</v>
      </c>
      <c r="D654" s="95">
        <v>228</v>
      </c>
      <c r="E654" s="80">
        <v>5.5449999999999999</v>
      </c>
      <c r="F654" s="81">
        <v>1264.26</v>
      </c>
      <c r="G654" s="82" t="s">
        <v>8</v>
      </c>
    </row>
    <row r="655" spans="2:7">
      <c r="B655" s="78">
        <v>45231</v>
      </c>
      <c r="C655" s="79">
        <v>45231.470671296294</v>
      </c>
      <c r="D655" s="95">
        <v>392</v>
      </c>
      <c r="E655" s="80">
        <v>5.5549999999999997</v>
      </c>
      <c r="F655" s="81">
        <v>2177.56</v>
      </c>
      <c r="G655" s="82" t="s">
        <v>8</v>
      </c>
    </row>
    <row r="656" spans="2:7">
      <c r="B656" s="78">
        <v>45231</v>
      </c>
      <c r="C656" s="79">
        <v>45231.472557870373</v>
      </c>
      <c r="D656" s="95">
        <v>345</v>
      </c>
      <c r="E656" s="80">
        <v>5.5549999999999997</v>
      </c>
      <c r="F656" s="81">
        <v>1916.4749999999999</v>
      </c>
      <c r="G656" s="82" t="s">
        <v>8</v>
      </c>
    </row>
    <row r="657" spans="2:7">
      <c r="B657" s="78">
        <v>45231</v>
      </c>
      <c r="C657" s="79">
        <v>45231.472928240742</v>
      </c>
      <c r="D657" s="95">
        <v>1321</v>
      </c>
      <c r="E657" s="80">
        <v>5.5449999999999999</v>
      </c>
      <c r="F657" s="81">
        <v>7324.9449999999997</v>
      </c>
      <c r="G657" s="82" t="s">
        <v>8</v>
      </c>
    </row>
    <row r="658" spans="2:7">
      <c r="B658" s="78">
        <v>45231</v>
      </c>
      <c r="C658" s="79">
        <v>45231.472928240742</v>
      </c>
      <c r="D658" s="95">
        <v>504</v>
      </c>
      <c r="E658" s="80">
        <v>5.5449999999999999</v>
      </c>
      <c r="F658" s="81">
        <v>2794.68</v>
      </c>
      <c r="G658" s="82" t="s">
        <v>8</v>
      </c>
    </row>
    <row r="659" spans="2:7">
      <c r="B659" s="78">
        <v>45231</v>
      </c>
      <c r="C659" s="79">
        <v>45231.472928240742</v>
      </c>
      <c r="D659" s="95">
        <v>534</v>
      </c>
      <c r="E659" s="80">
        <v>5.5449999999999999</v>
      </c>
      <c r="F659" s="81">
        <v>2961.0299999999997</v>
      </c>
      <c r="G659" s="82" t="s">
        <v>8</v>
      </c>
    </row>
    <row r="660" spans="2:7">
      <c r="B660" s="78">
        <v>45231</v>
      </c>
      <c r="C660" s="79">
        <v>45231.472928240742</v>
      </c>
      <c r="D660" s="95">
        <v>800</v>
      </c>
      <c r="E660" s="80">
        <v>5.5449999999999999</v>
      </c>
      <c r="F660" s="81">
        <v>4436</v>
      </c>
      <c r="G660" s="82" t="s">
        <v>8</v>
      </c>
    </row>
    <row r="661" spans="2:7">
      <c r="B661" s="78">
        <v>45231</v>
      </c>
      <c r="C661" s="79">
        <v>45231.472928240742</v>
      </c>
      <c r="D661" s="95">
        <v>534</v>
      </c>
      <c r="E661" s="80">
        <v>5.5449999999999999</v>
      </c>
      <c r="F661" s="81">
        <v>2961.0299999999997</v>
      </c>
      <c r="G661" s="82" t="s">
        <v>8</v>
      </c>
    </row>
    <row r="662" spans="2:7">
      <c r="B662" s="78">
        <v>45231</v>
      </c>
      <c r="C662" s="79">
        <v>45231.472928240742</v>
      </c>
      <c r="D662" s="95">
        <v>800</v>
      </c>
      <c r="E662" s="80">
        <v>5.5449999999999999</v>
      </c>
      <c r="F662" s="81">
        <v>4436</v>
      </c>
      <c r="G662" s="82" t="s">
        <v>8</v>
      </c>
    </row>
    <row r="663" spans="2:7">
      <c r="B663" s="78">
        <v>45231</v>
      </c>
      <c r="C663" s="79">
        <v>45231.472928240742</v>
      </c>
      <c r="D663" s="95">
        <v>13</v>
      </c>
      <c r="E663" s="80">
        <v>5.5449999999999999</v>
      </c>
      <c r="F663" s="81">
        <v>72.084999999999994</v>
      </c>
      <c r="G663" s="82" t="s">
        <v>8</v>
      </c>
    </row>
    <row r="664" spans="2:7">
      <c r="B664" s="78">
        <v>45231</v>
      </c>
      <c r="C664" s="79">
        <v>45231.472928240742</v>
      </c>
      <c r="D664" s="95">
        <v>787</v>
      </c>
      <c r="E664" s="80">
        <v>5.5449999999999999</v>
      </c>
      <c r="F664" s="81">
        <v>4363.915</v>
      </c>
      <c r="G664" s="82" t="s">
        <v>8</v>
      </c>
    </row>
    <row r="665" spans="2:7">
      <c r="B665" s="78">
        <v>45231</v>
      </c>
      <c r="C665" s="79">
        <v>45231.484791666669</v>
      </c>
      <c r="D665" s="95">
        <v>362</v>
      </c>
      <c r="E665" s="80">
        <v>5.5549999999999997</v>
      </c>
      <c r="F665" s="81">
        <v>2010.9099999999999</v>
      </c>
      <c r="G665" s="82" t="s">
        <v>8</v>
      </c>
    </row>
    <row r="666" spans="2:7">
      <c r="B666" s="78">
        <v>45231</v>
      </c>
      <c r="C666" s="79">
        <v>45231.484942129631</v>
      </c>
      <c r="D666" s="95">
        <v>727</v>
      </c>
      <c r="E666" s="80">
        <v>5.55</v>
      </c>
      <c r="F666" s="81">
        <v>4034.85</v>
      </c>
      <c r="G666" s="82" t="s">
        <v>8</v>
      </c>
    </row>
    <row r="667" spans="2:7">
      <c r="B667" s="78">
        <v>45231</v>
      </c>
      <c r="C667" s="79">
        <v>45231.484942129631</v>
      </c>
      <c r="D667" s="95">
        <v>400</v>
      </c>
      <c r="E667" s="80">
        <v>5.55</v>
      </c>
      <c r="F667" s="81">
        <v>2220</v>
      </c>
      <c r="G667" s="82" t="s">
        <v>8</v>
      </c>
    </row>
    <row r="668" spans="2:7">
      <c r="B668" s="78">
        <v>45231</v>
      </c>
      <c r="C668" s="79">
        <v>45231.486354166664</v>
      </c>
      <c r="D668" s="95">
        <v>342</v>
      </c>
      <c r="E668" s="80">
        <v>5.5449999999999999</v>
      </c>
      <c r="F668" s="81">
        <v>1896.3899999999999</v>
      </c>
      <c r="G668" s="82" t="s">
        <v>8</v>
      </c>
    </row>
    <row r="669" spans="2:7">
      <c r="B669" s="78">
        <v>45231</v>
      </c>
      <c r="C669" s="79">
        <v>45231.490011574075</v>
      </c>
      <c r="D669" s="95">
        <v>341</v>
      </c>
      <c r="E669" s="80">
        <v>5.53</v>
      </c>
      <c r="F669" s="81">
        <v>1885.73</v>
      </c>
      <c r="G669" s="82" t="s">
        <v>8</v>
      </c>
    </row>
    <row r="670" spans="2:7">
      <c r="B670" s="78">
        <v>45231</v>
      </c>
      <c r="C670" s="79">
        <v>45231.490011574075</v>
      </c>
      <c r="D670" s="95">
        <v>383</v>
      </c>
      <c r="E670" s="80">
        <v>5.53</v>
      </c>
      <c r="F670" s="81">
        <v>2117.9900000000002</v>
      </c>
      <c r="G670" s="82" t="s">
        <v>8</v>
      </c>
    </row>
    <row r="671" spans="2:7">
      <c r="B671" s="78">
        <v>45231</v>
      </c>
      <c r="C671" s="79">
        <v>45231.497604166667</v>
      </c>
      <c r="D671" s="95">
        <v>384</v>
      </c>
      <c r="E671" s="80">
        <v>5.5149999999999997</v>
      </c>
      <c r="F671" s="81">
        <v>2117.7599999999998</v>
      </c>
      <c r="G671" s="82" t="s">
        <v>8</v>
      </c>
    </row>
    <row r="672" spans="2:7">
      <c r="B672" s="78">
        <v>45231</v>
      </c>
      <c r="C672" s="79">
        <v>45231.499467592592</v>
      </c>
      <c r="D672" s="95">
        <v>347</v>
      </c>
      <c r="E672" s="80">
        <v>5.5149999999999997</v>
      </c>
      <c r="F672" s="81">
        <v>1913.7049999999999</v>
      </c>
      <c r="G672" s="82" t="s">
        <v>8</v>
      </c>
    </row>
    <row r="673" spans="2:7">
      <c r="B673" s="78">
        <v>45231</v>
      </c>
      <c r="C673" s="79">
        <v>45231.500914351855</v>
      </c>
      <c r="D673" s="95">
        <v>1546</v>
      </c>
      <c r="E673" s="80">
        <v>5.5750000000000002</v>
      </c>
      <c r="F673" s="81">
        <v>8618.9500000000007</v>
      </c>
      <c r="G673" s="82" t="s">
        <v>8</v>
      </c>
    </row>
    <row r="674" spans="2:7">
      <c r="B674" s="78">
        <v>45231</v>
      </c>
      <c r="C674" s="79">
        <v>45231.500914351855</v>
      </c>
      <c r="D674" s="95">
        <v>10</v>
      </c>
      <c r="E674" s="80">
        <v>5.5750000000000002</v>
      </c>
      <c r="F674" s="81">
        <v>55.75</v>
      </c>
      <c r="G674" s="82" t="s">
        <v>8</v>
      </c>
    </row>
    <row r="675" spans="2:7">
      <c r="B675" s="78">
        <v>45231</v>
      </c>
      <c r="C675" s="79">
        <v>45231.505949074075</v>
      </c>
      <c r="D675" s="95">
        <v>13</v>
      </c>
      <c r="E675" s="80">
        <v>5.55</v>
      </c>
      <c r="F675" s="81">
        <v>72.149999999999991</v>
      </c>
      <c r="G675" s="82" t="s">
        <v>8</v>
      </c>
    </row>
    <row r="676" spans="2:7">
      <c r="B676" s="78">
        <v>45231</v>
      </c>
      <c r="C676" s="79">
        <v>45231.505949074075</v>
      </c>
      <c r="D676" s="95">
        <v>400</v>
      </c>
      <c r="E676" s="80">
        <v>5.55</v>
      </c>
      <c r="F676" s="81">
        <v>2220</v>
      </c>
      <c r="G676" s="82" t="s">
        <v>8</v>
      </c>
    </row>
    <row r="677" spans="2:7">
      <c r="B677" s="78">
        <v>45231</v>
      </c>
      <c r="C677" s="79">
        <v>45231.505949074075</v>
      </c>
      <c r="D677" s="95">
        <v>300</v>
      </c>
      <c r="E677" s="80">
        <v>5.55</v>
      </c>
      <c r="F677" s="81">
        <v>1665</v>
      </c>
      <c r="G677" s="82" t="s">
        <v>8</v>
      </c>
    </row>
    <row r="678" spans="2:7">
      <c r="B678" s="78">
        <v>45231</v>
      </c>
      <c r="C678" s="79">
        <v>45231.507523148146</v>
      </c>
      <c r="D678" s="95">
        <v>372</v>
      </c>
      <c r="E678" s="80">
        <v>5.56</v>
      </c>
      <c r="F678" s="81">
        <v>2068.3199999999997</v>
      </c>
      <c r="G678" s="82" t="s">
        <v>8</v>
      </c>
    </row>
    <row r="679" spans="2:7">
      <c r="B679" s="78">
        <v>45231</v>
      </c>
      <c r="C679" s="79">
        <v>45231.513090277775</v>
      </c>
      <c r="D679" s="95">
        <v>1093</v>
      </c>
      <c r="E679" s="80">
        <v>5.56</v>
      </c>
      <c r="F679" s="81">
        <v>6077.08</v>
      </c>
      <c r="G679" s="82" t="s">
        <v>8</v>
      </c>
    </row>
    <row r="680" spans="2:7">
      <c r="B680" s="78">
        <v>45231</v>
      </c>
      <c r="C680" s="79">
        <v>45231.514988425923</v>
      </c>
      <c r="D680" s="95">
        <v>371</v>
      </c>
      <c r="E680" s="80">
        <v>5.53</v>
      </c>
      <c r="F680" s="81">
        <v>2051.63</v>
      </c>
      <c r="G680" s="82" t="s">
        <v>8</v>
      </c>
    </row>
    <row r="681" spans="2:7">
      <c r="B681" s="78">
        <v>45231</v>
      </c>
      <c r="C681" s="79">
        <v>45231.521608796298</v>
      </c>
      <c r="D681" s="95">
        <v>374</v>
      </c>
      <c r="E681" s="80">
        <v>5.54</v>
      </c>
      <c r="F681" s="81">
        <v>2071.96</v>
      </c>
      <c r="G681" s="82" t="s">
        <v>8</v>
      </c>
    </row>
    <row r="682" spans="2:7">
      <c r="B682" s="78">
        <v>45231</v>
      </c>
      <c r="C682" s="79">
        <v>45231.521608796298</v>
      </c>
      <c r="D682" s="95">
        <v>364</v>
      </c>
      <c r="E682" s="80">
        <v>5.54</v>
      </c>
      <c r="F682" s="81">
        <v>2016.56</v>
      </c>
      <c r="G682" s="82" t="s">
        <v>8</v>
      </c>
    </row>
    <row r="683" spans="2:7">
      <c r="B683" s="78">
        <v>45231</v>
      </c>
      <c r="C683" s="79">
        <v>45231.521608796298</v>
      </c>
      <c r="D683" s="95">
        <v>376</v>
      </c>
      <c r="E683" s="80">
        <v>5.54</v>
      </c>
      <c r="F683" s="81">
        <v>2083.04</v>
      </c>
      <c r="G683" s="82" t="s">
        <v>8</v>
      </c>
    </row>
    <row r="684" spans="2:7">
      <c r="B684" s="78">
        <v>45231</v>
      </c>
      <c r="C684" s="79">
        <v>45231.529224537036</v>
      </c>
      <c r="D684" s="95">
        <v>403</v>
      </c>
      <c r="E684" s="80">
        <v>5.53</v>
      </c>
      <c r="F684" s="81">
        <v>2228.59</v>
      </c>
      <c r="G684" s="82" t="s">
        <v>8</v>
      </c>
    </row>
    <row r="685" spans="2:7">
      <c r="B685" s="78">
        <v>45231</v>
      </c>
      <c r="C685" s="79">
        <v>45231.531458333331</v>
      </c>
      <c r="D685" s="95">
        <v>345</v>
      </c>
      <c r="E685" s="80">
        <v>5.53</v>
      </c>
      <c r="F685" s="81">
        <v>1907.8500000000001</v>
      </c>
      <c r="G685" s="82" t="s">
        <v>8</v>
      </c>
    </row>
    <row r="686" spans="2:7">
      <c r="B686" s="78">
        <v>45231</v>
      </c>
      <c r="C686" s="79">
        <v>45231.533252314817</v>
      </c>
      <c r="D686" s="95">
        <v>53</v>
      </c>
      <c r="E686" s="80">
        <v>5.53</v>
      </c>
      <c r="F686" s="81">
        <v>293.09000000000003</v>
      </c>
      <c r="G686" s="82" t="s">
        <v>8</v>
      </c>
    </row>
    <row r="687" spans="2:7">
      <c r="B687" s="78">
        <v>45231</v>
      </c>
      <c r="C687" s="79">
        <v>45231.533564814818</v>
      </c>
      <c r="D687" s="95">
        <v>388</v>
      </c>
      <c r="E687" s="80">
        <v>5.53</v>
      </c>
      <c r="F687" s="81">
        <v>2145.64</v>
      </c>
      <c r="G687" s="82" t="s">
        <v>8</v>
      </c>
    </row>
    <row r="688" spans="2:7">
      <c r="B688" s="78">
        <v>45231</v>
      </c>
      <c r="C688" s="79">
        <v>45231.535613425927</v>
      </c>
      <c r="D688" s="95">
        <v>785</v>
      </c>
      <c r="E688" s="80">
        <v>5.5250000000000004</v>
      </c>
      <c r="F688" s="81">
        <v>4337.125</v>
      </c>
      <c r="G688" s="82" t="s">
        <v>8</v>
      </c>
    </row>
    <row r="689" spans="2:7">
      <c r="B689" s="78">
        <v>45231</v>
      </c>
      <c r="C689" s="79">
        <v>45231.535613425927</v>
      </c>
      <c r="D689" s="95">
        <v>637</v>
      </c>
      <c r="E689" s="80">
        <v>5.5250000000000004</v>
      </c>
      <c r="F689" s="81">
        <v>3519.4250000000002</v>
      </c>
      <c r="G689" s="82" t="s">
        <v>8</v>
      </c>
    </row>
    <row r="690" spans="2:7">
      <c r="B690" s="78">
        <v>45231</v>
      </c>
      <c r="C690" s="79">
        <v>45231.543761574074</v>
      </c>
      <c r="D690" s="95">
        <v>71</v>
      </c>
      <c r="E690" s="80">
        <v>5.53</v>
      </c>
      <c r="F690" s="81">
        <v>392.63</v>
      </c>
      <c r="G690" s="82" t="s">
        <v>8</v>
      </c>
    </row>
    <row r="691" spans="2:7">
      <c r="B691" s="78">
        <v>45231</v>
      </c>
      <c r="C691" s="79">
        <v>45231.543761574074</v>
      </c>
      <c r="D691" s="95">
        <v>337</v>
      </c>
      <c r="E691" s="80">
        <v>5.53</v>
      </c>
      <c r="F691" s="81">
        <v>1863.6100000000001</v>
      </c>
      <c r="G691" s="82" t="s">
        <v>8</v>
      </c>
    </row>
    <row r="692" spans="2:7">
      <c r="B692" s="78">
        <v>45231</v>
      </c>
      <c r="C692" s="79">
        <v>45231.545972222222</v>
      </c>
      <c r="D692" s="95">
        <v>377</v>
      </c>
      <c r="E692" s="80">
        <v>5.53</v>
      </c>
      <c r="F692" s="81">
        <v>2084.81</v>
      </c>
      <c r="G692" s="82" t="s">
        <v>8</v>
      </c>
    </row>
    <row r="693" spans="2:7">
      <c r="B693" s="78">
        <v>45231</v>
      </c>
      <c r="C693" s="79">
        <v>45231.548275462963</v>
      </c>
      <c r="D693" s="95">
        <v>381</v>
      </c>
      <c r="E693" s="80">
        <v>5.53</v>
      </c>
      <c r="F693" s="81">
        <v>2106.9300000000003</v>
      </c>
      <c r="G693" s="82" t="s">
        <v>8</v>
      </c>
    </row>
    <row r="694" spans="2:7">
      <c r="B694" s="78">
        <v>45231</v>
      </c>
      <c r="C694" s="79">
        <v>45231.550300925926</v>
      </c>
      <c r="D694" s="95">
        <v>397</v>
      </c>
      <c r="E694" s="80">
        <v>5.53</v>
      </c>
      <c r="F694" s="81">
        <v>2195.4100000000003</v>
      </c>
      <c r="G694" s="82" t="s">
        <v>8</v>
      </c>
    </row>
    <row r="695" spans="2:7">
      <c r="B695" s="78">
        <v>45231</v>
      </c>
      <c r="C695" s="79">
        <v>45231.552499999998</v>
      </c>
      <c r="D695" s="95">
        <v>401</v>
      </c>
      <c r="E695" s="80">
        <v>5.54</v>
      </c>
      <c r="F695" s="81">
        <v>2221.54</v>
      </c>
      <c r="G695" s="82" t="s">
        <v>8</v>
      </c>
    </row>
    <row r="696" spans="2:7">
      <c r="B696" s="78">
        <v>45231</v>
      </c>
      <c r="C696" s="79">
        <v>45231.552615740744</v>
      </c>
      <c r="D696" s="95">
        <v>1413</v>
      </c>
      <c r="E696" s="80">
        <v>5.5250000000000004</v>
      </c>
      <c r="F696" s="81">
        <v>7806.8250000000007</v>
      </c>
      <c r="G696" s="82" t="s">
        <v>8</v>
      </c>
    </row>
    <row r="697" spans="2:7">
      <c r="B697" s="78">
        <v>45231</v>
      </c>
      <c r="C697" s="79">
        <v>45231.561782407407</v>
      </c>
      <c r="D697" s="95">
        <v>361</v>
      </c>
      <c r="E697" s="80">
        <v>5.5149999999999997</v>
      </c>
      <c r="F697" s="81">
        <v>1990.915</v>
      </c>
      <c r="G697" s="82" t="s">
        <v>8</v>
      </c>
    </row>
    <row r="698" spans="2:7">
      <c r="B698" s="78">
        <v>45231</v>
      </c>
      <c r="C698" s="79">
        <v>45231.561782407407</v>
      </c>
      <c r="D698" s="95">
        <v>180</v>
      </c>
      <c r="E698" s="80">
        <v>5.5149999999999997</v>
      </c>
      <c r="F698" s="81">
        <v>992.69999999999993</v>
      </c>
      <c r="G698" s="82" t="s">
        <v>8</v>
      </c>
    </row>
    <row r="699" spans="2:7">
      <c r="B699" s="78">
        <v>45231</v>
      </c>
      <c r="C699" s="79">
        <v>45231.561782407407</v>
      </c>
      <c r="D699" s="95">
        <v>354</v>
      </c>
      <c r="E699" s="80">
        <v>5.5149999999999997</v>
      </c>
      <c r="F699" s="81">
        <v>1952.31</v>
      </c>
      <c r="G699" s="82" t="s">
        <v>8</v>
      </c>
    </row>
    <row r="700" spans="2:7">
      <c r="B700" s="78">
        <v>45231</v>
      </c>
      <c r="C700" s="79">
        <v>45231.561782407407</v>
      </c>
      <c r="D700" s="95">
        <v>188</v>
      </c>
      <c r="E700" s="80">
        <v>5.5149999999999997</v>
      </c>
      <c r="F700" s="81">
        <v>1036.82</v>
      </c>
      <c r="G700" s="82" t="s">
        <v>8</v>
      </c>
    </row>
    <row r="701" spans="2:7">
      <c r="B701" s="78">
        <v>45231</v>
      </c>
      <c r="C701" s="79">
        <v>45231.561782407407</v>
      </c>
      <c r="D701" s="95">
        <v>340</v>
      </c>
      <c r="E701" s="80">
        <v>5.5149999999999997</v>
      </c>
      <c r="F701" s="81">
        <v>1875.1</v>
      </c>
      <c r="G701" s="82" t="s">
        <v>8</v>
      </c>
    </row>
    <row r="702" spans="2:7">
      <c r="B702" s="78">
        <v>45231</v>
      </c>
      <c r="C702" s="79">
        <v>45231.567060185182</v>
      </c>
      <c r="D702" s="95">
        <v>722</v>
      </c>
      <c r="E702" s="80">
        <v>5.5149999999999997</v>
      </c>
      <c r="F702" s="81">
        <v>3981.83</v>
      </c>
      <c r="G702" s="82" t="s">
        <v>8</v>
      </c>
    </row>
    <row r="703" spans="2:7">
      <c r="B703" s="78">
        <v>45231</v>
      </c>
      <c r="C703" s="79">
        <v>45231.567754629628</v>
      </c>
      <c r="D703" s="95">
        <v>395</v>
      </c>
      <c r="E703" s="80">
        <v>5.5350000000000001</v>
      </c>
      <c r="F703" s="81">
        <v>2186.3250000000003</v>
      </c>
      <c r="G703" s="82" t="s">
        <v>8</v>
      </c>
    </row>
    <row r="704" spans="2:7">
      <c r="B704" s="78">
        <v>45231</v>
      </c>
      <c r="C704" s="79">
        <v>45231.574861111112</v>
      </c>
      <c r="D704" s="95">
        <v>377</v>
      </c>
      <c r="E704" s="80">
        <v>5.53</v>
      </c>
      <c r="F704" s="81">
        <v>2084.81</v>
      </c>
      <c r="G704" s="82" t="s">
        <v>8</v>
      </c>
    </row>
    <row r="705" spans="2:7">
      <c r="B705" s="78">
        <v>45231</v>
      </c>
      <c r="C705" s="79">
        <v>45231.574861111112</v>
      </c>
      <c r="D705" s="95">
        <v>359</v>
      </c>
      <c r="E705" s="80">
        <v>5.53</v>
      </c>
      <c r="F705" s="81">
        <v>1985.27</v>
      </c>
      <c r="G705" s="82" t="s">
        <v>8</v>
      </c>
    </row>
    <row r="706" spans="2:7">
      <c r="B706" s="78">
        <v>45231</v>
      </c>
      <c r="C706" s="79">
        <v>45231.574861111112</v>
      </c>
      <c r="D706" s="95">
        <v>375</v>
      </c>
      <c r="E706" s="80">
        <v>5.53</v>
      </c>
      <c r="F706" s="81">
        <v>2073.75</v>
      </c>
      <c r="G706" s="82" t="s">
        <v>8</v>
      </c>
    </row>
    <row r="707" spans="2:7">
      <c r="B707" s="78">
        <v>45231</v>
      </c>
      <c r="C707" s="79">
        <v>45231.582245370373</v>
      </c>
      <c r="D707" s="95">
        <v>347</v>
      </c>
      <c r="E707" s="80">
        <v>5.5650000000000004</v>
      </c>
      <c r="F707" s="81">
        <v>1931.0550000000001</v>
      </c>
      <c r="G707" s="82" t="s">
        <v>8</v>
      </c>
    </row>
    <row r="708" spans="2:7">
      <c r="B708" s="78">
        <v>45231</v>
      </c>
      <c r="C708" s="79">
        <v>45231.584131944444</v>
      </c>
      <c r="D708" s="95">
        <v>347</v>
      </c>
      <c r="E708" s="80">
        <v>5.56</v>
      </c>
      <c r="F708" s="81">
        <v>1929.32</v>
      </c>
      <c r="G708" s="82" t="s">
        <v>8</v>
      </c>
    </row>
    <row r="709" spans="2:7">
      <c r="B709" s="78">
        <v>45231</v>
      </c>
      <c r="C709" s="79">
        <v>45231.584131944444</v>
      </c>
      <c r="D709" s="95">
        <v>33</v>
      </c>
      <c r="E709" s="80">
        <v>5.56</v>
      </c>
      <c r="F709" s="81">
        <v>183.48</v>
      </c>
      <c r="G709" s="82" t="s">
        <v>8</v>
      </c>
    </row>
    <row r="710" spans="2:7">
      <c r="B710" s="78">
        <v>45231</v>
      </c>
      <c r="C710" s="79">
        <v>45231.586041666669</v>
      </c>
      <c r="D710" s="95">
        <v>341</v>
      </c>
      <c r="E710" s="80">
        <v>5.56</v>
      </c>
      <c r="F710" s="81">
        <v>1895.9599999999998</v>
      </c>
      <c r="G710" s="82" t="s">
        <v>8</v>
      </c>
    </row>
    <row r="711" spans="2:7">
      <c r="B711" s="78">
        <v>45231</v>
      </c>
      <c r="C711" s="79">
        <v>45231.587905092594</v>
      </c>
      <c r="D711" s="95">
        <v>386</v>
      </c>
      <c r="E711" s="80">
        <v>5.56</v>
      </c>
      <c r="F711" s="81">
        <v>2146.16</v>
      </c>
      <c r="G711" s="82" t="s">
        <v>8</v>
      </c>
    </row>
    <row r="712" spans="2:7">
      <c r="B712" s="78">
        <v>45231</v>
      </c>
      <c r="C712" s="79">
        <v>45231.589918981481</v>
      </c>
      <c r="D712" s="95">
        <v>395</v>
      </c>
      <c r="E712" s="80">
        <v>5.56</v>
      </c>
      <c r="F712" s="81">
        <v>2196.1999999999998</v>
      </c>
      <c r="G712" s="82" t="s">
        <v>8</v>
      </c>
    </row>
    <row r="713" spans="2:7">
      <c r="B713" s="78">
        <v>45231</v>
      </c>
      <c r="C713" s="79">
        <v>45231.593784722223</v>
      </c>
      <c r="D713" s="95">
        <v>217</v>
      </c>
      <c r="E713" s="80">
        <v>5.56</v>
      </c>
      <c r="F713" s="81">
        <v>1206.52</v>
      </c>
      <c r="G713" s="82" t="s">
        <v>8</v>
      </c>
    </row>
    <row r="714" spans="2:7">
      <c r="B714" s="78">
        <v>45231</v>
      </c>
      <c r="C714" s="79">
        <v>45231.593842592592</v>
      </c>
      <c r="D714" s="95">
        <v>122</v>
      </c>
      <c r="E714" s="80">
        <v>5.56</v>
      </c>
      <c r="F714" s="81">
        <v>678.31999999999994</v>
      </c>
      <c r="G714" s="82" t="s">
        <v>8</v>
      </c>
    </row>
    <row r="715" spans="2:7">
      <c r="B715" s="78">
        <v>45231</v>
      </c>
      <c r="C715" s="79">
        <v>45231.594849537039</v>
      </c>
      <c r="D715" s="95">
        <v>359</v>
      </c>
      <c r="E715" s="80">
        <v>5.5750000000000002</v>
      </c>
      <c r="F715" s="81">
        <v>2001.425</v>
      </c>
      <c r="G715" s="82" t="s">
        <v>8</v>
      </c>
    </row>
    <row r="716" spans="2:7">
      <c r="B716" s="78">
        <v>45231</v>
      </c>
      <c r="C716" s="79">
        <v>45231.594861111109</v>
      </c>
      <c r="D716" s="95">
        <v>339</v>
      </c>
      <c r="E716" s="80">
        <v>5.57</v>
      </c>
      <c r="F716" s="81">
        <v>1888.23</v>
      </c>
      <c r="G716" s="82" t="s">
        <v>8</v>
      </c>
    </row>
    <row r="717" spans="2:7">
      <c r="B717" s="78">
        <v>45231</v>
      </c>
      <c r="C717" s="79">
        <v>45231.594861111109</v>
      </c>
      <c r="D717" s="95">
        <v>400</v>
      </c>
      <c r="E717" s="80">
        <v>5.57</v>
      </c>
      <c r="F717" s="81">
        <v>2228</v>
      </c>
      <c r="G717" s="82" t="s">
        <v>8</v>
      </c>
    </row>
    <row r="718" spans="2:7">
      <c r="B718" s="78">
        <v>45231</v>
      </c>
      <c r="C718" s="79">
        <v>45231.594861111109</v>
      </c>
      <c r="D718" s="95">
        <v>274</v>
      </c>
      <c r="E718" s="80">
        <v>5.57</v>
      </c>
      <c r="F718" s="81">
        <v>1526.18</v>
      </c>
      <c r="G718" s="82" t="s">
        <v>8</v>
      </c>
    </row>
    <row r="719" spans="2:7">
      <c r="B719" s="78">
        <v>45231</v>
      </c>
      <c r="C719" s="79">
        <v>45231.594861111109</v>
      </c>
      <c r="D719" s="95">
        <v>418</v>
      </c>
      <c r="E719" s="80">
        <v>5.57</v>
      </c>
      <c r="F719" s="81">
        <v>2328.2600000000002</v>
      </c>
      <c r="G719" s="82" t="s">
        <v>8</v>
      </c>
    </row>
    <row r="720" spans="2:7">
      <c r="B720" s="78">
        <v>45231</v>
      </c>
      <c r="C720" s="79">
        <v>45231.594861111109</v>
      </c>
      <c r="D720" s="95">
        <v>82</v>
      </c>
      <c r="E720" s="80">
        <v>5.57</v>
      </c>
      <c r="F720" s="81">
        <v>456.74</v>
      </c>
      <c r="G720" s="82" t="s">
        <v>8</v>
      </c>
    </row>
    <row r="721" spans="2:7">
      <c r="B721" s="78">
        <v>45231</v>
      </c>
      <c r="C721" s="79">
        <v>45231.605219907404</v>
      </c>
      <c r="D721" s="95">
        <v>992</v>
      </c>
      <c r="E721" s="80">
        <v>5.5750000000000002</v>
      </c>
      <c r="F721" s="81">
        <v>5530.4000000000005</v>
      </c>
      <c r="G721" s="82" t="s">
        <v>19</v>
      </c>
    </row>
    <row r="722" spans="2:7">
      <c r="B722" s="78">
        <v>45231</v>
      </c>
      <c r="C722" s="79">
        <v>45231.605393518519</v>
      </c>
      <c r="D722" s="95">
        <v>336</v>
      </c>
      <c r="E722" s="80">
        <v>5.57</v>
      </c>
      <c r="F722" s="81">
        <v>1871.52</v>
      </c>
      <c r="G722" s="82" t="s">
        <v>8</v>
      </c>
    </row>
    <row r="723" spans="2:7">
      <c r="B723" s="78">
        <v>45231</v>
      </c>
      <c r="C723" s="79">
        <v>45231.605393518519</v>
      </c>
      <c r="D723" s="95">
        <v>201</v>
      </c>
      <c r="E723" s="80">
        <v>5.57</v>
      </c>
      <c r="F723" s="81">
        <v>1119.5700000000002</v>
      </c>
      <c r="G723" s="82" t="s">
        <v>8</v>
      </c>
    </row>
    <row r="724" spans="2:7">
      <c r="B724" s="78">
        <v>45231</v>
      </c>
      <c r="C724" s="79">
        <v>45231.605393518519</v>
      </c>
      <c r="D724" s="95">
        <v>178</v>
      </c>
      <c r="E724" s="80">
        <v>5.57</v>
      </c>
      <c r="F724" s="81">
        <v>991.46</v>
      </c>
      <c r="G724" s="82" t="s">
        <v>8</v>
      </c>
    </row>
    <row r="725" spans="2:7">
      <c r="B725" s="78">
        <v>45231</v>
      </c>
      <c r="C725" s="79">
        <v>45231.606979166667</v>
      </c>
      <c r="D725" s="95">
        <v>358</v>
      </c>
      <c r="E725" s="80">
        <v>5.5750000000000002</v>
      </c>
      <c r="F725" s="81">
        <v>1995.8500000000001</v>
      </c>
      <c r="G725" s="82" t="s">
        <v>8</v>
      </c>
    </row>
    <row r="726" spans="2:7">
      <c r="B726" s="78">
        <v>45231</v>
      </c>
      <c r="C726" s="79">
        <v>45231.608229166668</v>
      </c>
      <c r="D726" s="95">
        <v>358</v>
      </c>
      <c r="E726" s="80">
        <v>5.58</v>
      </c>
      <c r="F726" s="81">
        <v>1997.64</v>
      </c>
      <c r="G726" s="82" t="s">
        <v>8</v>
      </c>
    </row>
    <row r="727" spans="2:7">
      <c r="B727" s="78">
        <v>45231</v>
      </c>
      <c r="C727" s="79">
        <v>45231.608229166668</v>
      </c>
      <c r="D727" s="95">
        <v>520</v>
      </c>
      <c r="E727" s="80">
        <v>5.58</v>
      </c>
      <c r="F727" s="81">
        <v>2901.6</v>
      </c>
      <c r="G727" s="82" t="s">
        <v>8</v>
      </c>
    </row>
    <row r="728" spans="2:7">
      <c r="B728" s="78">
        <v>45231</v>
      </c>
      <c r="C728" s="79">
        <v>45231.608229166668</v>
      </c>
      <c r="D728" s="95">
        <v>520</v>
      </c>
      <c r="E728" s="80">
        <v>5.58</v>
      </c>
      <c r="F728" s="81">
        <v>2901.6</v>
      </c>
      <c r="G728" s="82" t="s">
        <v>8</v>
      </c>
    </row>
    <row r="729" spans="2:7">
      <c r="B729" s="78">
        <v>45231</v>
      </c>
      <c r="C729" s="79">
        <v>45231.608229166668</v>
      </c>
      <c r="D729" s="95">
        <v>88</v>
      </c>
      <c r="E729" s="80">
        <v>5.58</v>
      </c>
      <c r="F729" s="81">
        <v>491.04</v>
      </c>
      <c r="G729" s="82" t="s">
        <v>8</v>
      </c>
    </row>
    <row r="730" spans="2:7">
      <c r="B730" s="78">
        <v>45231</v>
      </c>
      <c r="C730" s="79">
        <v>45231.608229166668</v>
      </c>
      <c r="D730" s="95">
        <v>520</v>
      </c>
      <c r="E730" s="80">
        <v>5.58</v>
      </c>
      <c r="F730" s="81">
        <v>2901.6</v>
      </c>
      <c r="G730" s="82" t="s">
        <v>8</v>
      </c>
    </row>
    <row r="731" spans="2:7">
      <c r="B731" s="78">
        <v>45231</v>
      </c>
      <c r="C731" s="79">
        <v>45231.615312499998</v>
      </c>
      <c r="D731" s="95">
        <v>338</v>
      </c>
      <c r="E731" s="80">
        <v>5.6</v>
      </c>
      <c r="F731" s="81">
        <v>1892.8</v>
      </c>
      <c r="G731" s="82" t="s">
        <v>8</v>
      </c>
    </row>
    <row r="732" spans="2:7">
      <c r="B732" s="78">
        <v>45231</v>
      </c>
      <c r="C732" s="79">
        <v>45231.616608796299</v>
      </c>
      <c r="D732" s="95">
        <v>1</v>
      </c>
      <c r="E732" s="80">
        <v>5.6</v>
      </c>
      <c r="F732" s="81">
        <v>5.6</v>
      </c>
      <c r="G732" s="82" t="s">
        <v>8</v>
      </c>
    </row>
    <row r="733" spans="2:7">
      <c r="B733" s="78">
        <v>45231</v>
      </c>
      <c r="C733" s="79">
        <v>45231.616608796299</v>
      </c>
      <c r="D733" s="95">
        <v>362</v>
      </c>
      <c r="E733" s="80">
        <v>5.6</v>
      </c>
      <c r="F733" s="81">
        <v>2027.1999999999998</v>
      </c>
      <c r="G733" s="82" t="s">
        <v>8</v>
      </c>
    </row>
    <row r="734" spans="2:7">
      <c r="B734" s="78">
        <v>45231</v>
      </c>
      <c r="C734" s="79">
        <v>45231.617951388886</v>
      </c>
      <c r="D734" s="95">
        <v>398</v>
      </c>
      <c r="E734" s="80">
        <v>5.6</v>
      </c>
      <c r="F734" s="81">
        <v>2228.7999999999997</v>
      </c>
      <c r="G734" s="82" t="s">
        <v>8</v>
      </c>
    </row>
    <row r="735" spans="2:7">
      <c r="B735" s="78">
        <v>45231</v>
      </c>
      <c r="C735" s="79">
        <v>45231.619444444441</v>
      </c>
      <c r="D735" s="95">
        <v>398</v>
      </c>
      <c r="E735" s="80">
        <v>5.6</v>
      </c>
      <c r="F735" s="81">
        <v>2228.7999999999997</v>
      </c>
      <c r="G735" s="82" t="s">
        <v>8</v>
      </c>
    </row>
    <row r="736" spans="2:7">
      <c r="B736" s="78">
        <v>45231</v>
      </c>
      <c r="C736" s="79">
        <v>45231.621122685188</v>
      </c>
      <c r="D736" s="95">
        <v>372</v>
      </c>
      <c r="E736" s="80">
        <v>5.6</v>
      </c>
      <c r="F736" s="81">
        <v>2083.1999999999998</v>
      </c>
      <c r="G736" s="82" t="s">
        <v>8</v>
      </c>
    </row>
    <row r="737" spans="2:7">
      <c r="B737" s="78">
        <v>45231</v>
      </c>
      <c r="C737" s="79">
        <v>45231.622418981482</v>
      </c>
      <c r="D737" s="95">
        <v>319</v>
      </c>
      <c r="E737" s="80">
        <v>5.6</v>
      </c>
      <c r="F737" s="81">
        <v>1786.3999999999999</v>
      </c>
      <c r="G737" s="82" t="s">
        <v>8</v>
      </c>
    </row>
    <row r="738" spans="2:7">
      <c r="B738" s="78">
        <v>45231</v>
      </c>
      <c r="C738" s="79">
        <v>45231.622418981482</v>
      </c>
      <c r="D738" s="95">
        <v>82</v>
      </c>
      <c r="E738" s="80">
        <v>5.6</v>
      </c>
      <c r="F738" s="81">
        <v>459.2</v>
      </c>
      <c r="G738" s="82" t="s">
        <v>8</v>
      </c>
    </row>
    <row r="739" spans="2:7">
      <c r="B739" s="78">
        <v>45231</v>
      </c>
      <c r="C739" s="79">
        <v>45231.624062499999</v>
      </c>
      <c r="D739" s="95">
        <v>372</v>
      </c>
      <c r="E739" s="80">
        <v>5.5949999999999998</v>
      </c>
      <c r="F739" s="81">
        <v>2081.3399999999997</v>
      </c>
      <c r="G739" s="82" t="s">
        <v>8</v>
      </c>
    </row>
    <row r="740" spans="2:7">
      <c r="B740" s="78">
        <v>45231</v>
      </c>
      <c r="C740" s="79">
        <v>45231.624201388891</v>
      </c>
      <c r="D740" s="95">
        <v>93</v>
      </c>
      <c r="E740" s="80">
        <v>5.585</v>
      </c>
      <c r="F740" s="81">
        <v>519.40499999999997</v>
      </c>
      <c r="G740" s="82" t="s">
        <v>8</v>
      </c>
    </row>
    <row r="741" spans="2:7">
      <c r="B741" s="78">
        <v>45231</v>
      </c>
      <c r="C741" s="79">
        <v>45231.624201388891</v>
      </c>
      <c r="D741" s="95">
        <v>1677</v>
      </c>
      <c r="E741" s="80">
        <v>5.585</v>
      </c>
      <c r="F741" s="81">
        <v>9366.0450000000001</v>
      </c>
      <c r="G741" s="82" t="s">
        <v>8</v>
      </c>
    </row>
    <row r="742" spans="2:7">
      <c r="B742" s="78">
        <v>45231</v>
      </c>
      <c r="C742" s="79">
        <v>45231.624201388891</v>
      </c>
      <c r="D742" s="95">
        <v>311</v>
      </c>
      <c r="E742" s="80">
        <v>5.585</v>
      </c>
      <c r="F742" s="81">
        <v>1736.9349999999999</v>
      </c>
      <c r="G742" s="82" t="s">
        <v>8</v>
      </c>
    </row>
    <row r="743" spans="2:7">
      <c r="B743" s="78">
        <v>45231</v>
      </c>
      <c r="C743" s="79">
        <v>45231.630300925928</v>
      </c>
      <c r="D743" s="95">
        <v>786</v>
      </c>
      <c r="E743" s="80">
        <v>5.585</v>
      </c>
      <c r="F743" s="81">
        <v>4389.8100000000004</v>
      </c>
      <c r="G743" s="82" t="s">
        <v>8</v>
      </c>
    </row>
    <row r="744" spans="2:7">
      <c r="B744" s="78">
        <v>45231</v>
      </c>
      <c r="C744" s="79">
        <v>45231.630300925928</v>
      </c>
      <c r="D744" s="95">
        <v>448</v>
      </c>
      <c r="E744" s="80">
        <v>5.585</v>
      </c>
      <c r="F744" s="81">
        <v>2502.08</v>
      </c>
      <c r="G744" s="82" t="s">
        <v>8</v>
      </c>
    </row>
    <row r="745" spans="2:7">
      <c r="B745" s="78">
        <v>45231</v>
      </c>
      <c r="C745" s="79">
        <v>45231.632210648146</v>
      </c>
      <c r="D745" s="95">
        <v>142</v>
      </c>
      <c r="E745" s="80">
        <v>5.58</v>
      </c>
      <c r="F745" s="81">
        <v>792.36</v>
      </c>
      <c r="G745" s="82" t="s">
        <v>8</v>
      </c>
    </row>
    <row r="746" spans="2:7">
      <c r="B746" s="78">
        <v>45231</v>
      </c>
      <c r="C746" s="79">
        <v>45231.632210648146</v>
      </c>
      <c r="D746" s="95">
        <v>200</v>
      </c>
      <c r="E746" s="80">
        <v>5.58</v>
      </c>
      <c r="F746" s="81">
        <v>1116</v>
      </c>
      <c r="G746" s="82" t="s">
        <v>8</v>
      </c>
    </row>
    <row r="747" spans="2:7">
      <c r="B747" s="78">
        <v>45231</v>
      </c>
      <c r="C747" s="79">
        <v>45231.632210648146</v>
      </c>
      <c r="D747" s="95">
        <v>417</v>
      </c>
      <c r="E747" s="80">
        <v>5.59</v>
      </c>
      <c r="F747" s="81">
        <v>2331.0299999999997</v>
      </c>
      <c r="G747" s="82" t="s">
        <v>19</v>
      </c>
    </row>
    <row r="748" spans="2:7">
      <c r="B748" s="78">
        <v>45231</v>
      </c>
      <c r="C748" s="79">
        <v>45231.632210648146</v>
      </c>
      <c r="D748" s="95">
        <v>346</v>
      </c>
      <c r="E748" s="80">
        <v>5.59</v>
      </c>
      <c r="F748" s="81">
        <v>1934.1399999999999</v>
      </c>
      <c r="G748" s="82" t="s">
        <v>19</v>
      </c>
    </row>
    <row r="749" spans="2:7">
      <c r="B749" s="78">
        <v>45231</v>
      </c>
      <c r="C749" s="79">
        <v>45231.632210648146</v>
      </c>
      <c r="D749" s="95">
        <v>357</v>
      </c>
      <c r="E749" s="80">
        <v>5.585</v>
      </c>
      <c r="F749" s="81">
        <v>1993.845</v>
      </c>
      <c r="G749" s="82" t="s">
        <v>19</v>
      </c>
    </row>
    <row r="750" spans="2:7">
      <c r="B750" s="78">
        <v>45231</v>
      </c>
      <c r="C750" s="79">
        <v>45231.632210648146</v>
      </c>
      <c r="D750" s="95">
        <v>355</v>
      </c>
      <c r="E750" s="80">
        <v>5.585</v>
      </c>
      <c r="F750" s="81">
        <v>1982.675</v>
      </c>
      <c r="G750" s="82" t="s">
        <v>19</v>
      </c>
    </row>
    <row r="751" spans="2:7">
      <c r="B751" s="78">
        <v>45231</v>
      </c>
      <c r="C751" s="79">
        <v>45231.632210648146</v>
      </c>
      <c r="D751" s="95">
        <v>240</v>
      </c>
      <c r="E751" s="80">
        <v>5.58</v>
      </c>
      <c r="F751" s="81">
        <v>1339.2</v>
      </c>
      <c r="G751" s="82" t="s">
        <v>19</v>
      </c>
    </row>
    <row r="752" spans="2:7">
      <c r="B752" s="78">
        <v>45231</v>
      </c>
      <c r="C752" s="79">
        <v>45231.633634259262</v>
      </c>
      <c r="D752" s="95">
        <v>389</v>
      </c>
      <c r="E752" s="80">
        <v>5.58</v>
      </c>
      <c r="F752" s="81">
        <v>2170.62</v>
      </c>
      <c r="G752" s="82" t="s">
        <v>8</v>
      </c>
    </row>
    <row r="753" spans="2:7">
      <c r="B753" s="78">
        <v>45231</v>
      </c>
      <c r="C753" s="79">
        <v>45231.636921296296</v>
      </c>
      <c r="D753" s="95">
        <v>375</v>
      </c>
      <c r="E753" s="80">
        <v>5.5750000000000002</v>
      </c>
      <c r="F753" s="81">
        <v>2090.625</v>
      </c>
      <c r="G753" s="82" t="s">
        <v>8</v>
      </c>
    </row>
    <row r="754" spans="2:7">
      <c r="B754" s="78">
        <v>45231</v>
      </c>
      <c r="C754" s="79">
        <v>45231.636921296296</v>
      </c>
      <c r="D754" s="95">
        <v>381</v>
      </c>
      <c r="E754" s="80">
        <v>5.5750000000000002</v>
      </c>
      <c r="F754" s="81">
        <v>2124.0750000000003</v>
      </c>
      <c r="G754" s="82" t="s">
        <v>8</v>
      </c>
    </row>
    <row r="755" spans="2:7">
      <c r="B755" s="78">
        <v>45231</v>
      </c>
      <c r="C755" s="79">
        <v>45231.642581018517</v>
      </c>
      <c r="D755" s="95">
        <v>128</v>
      </c>
      <c r="E755" s="80">
        <v>5.5949999999999998</v>
      </c>
      <c r="F755" s="81">
        <v>716.16</v>
      </c>
      <c r="G755" s="82" t="s">
        <v>8</v>
      </c>
    </row>
    <row r="756" spans="2:7">
      <c r="B756" s="78">
        <v>45231</v>
      </c>
      <c r="C756" s="79">
        <v>45231.642581018517</v>
      </c>
      <c r="D756" s="95">
        <v>288</v>
      </c>
      <c r="E756" s="80">
        <v>5.5949999999999998</v>
      </c>
      <c r="F756" s="81">
        <v>1611.36</v>
      </c>
      <c r="G756" s="82" t="s">
        <v>8</v>
      </c>
    </row>
    <row r="757" spans="2:7">
      <c r="B757" s="78">
        <v>45231</v>
      </c>
      <c r="C757" s="79">
        <v>45231.642581018517</v>
      </c>
      <c r="D757" s="95">
        <v>848</v>
      </c>
      <c r="E757" s="80">
        <v>5.5949999999999998</v>
      </c>
      <c r="F757" s="81">
        <v>4744.5599999999995</v>
      </c>
      <c r="G757" s="82" t="s">
        <v>8</v>
      </c>
    </row>
    <row r="758" spans="2:7">
      <c r="B758" s="78">
        <v>45231</v>
      </c>
      <c r="C758" s="79">
        <v>45231.642581018517</v>
      </c>
      <c r="D758" s="95">
        <v>504</v>
      </c>
      <c r="E758" s="80">
        <v>5.5949999999999998</v>
      </c>
      <c r="F758" s="81">
        <v>2819.8799999999997</v>
      </c>
      <c r="G758" s="82" t="s">
        <v>8</v>
      </c>
    </row>
    <row r="759" spans="2:7">
      <c r="B759" s="78">
        <v>45231</v>
      </c>
      <c r="C759" s="79">
        <v>45231.648217592592</v>
      </c>
      <c r="D759" s="95">
        <v>831</v>
      </c>
      <c r="E759" s="80">
        <v>5.58</v>
      </c>
      <c r="F759" s="81">
        <v>4636.9800000000005</v>
      </c>
      <c r="G759" s="82" t="s">
        <v>8</v>
      </c>
    </row>
    <row r="760" spans="2:7">
      <c r="B760" s="78">
        <v>45231</v>
      </c>
      <c r="C760" s="79">
        <v>45231.648217592592</v>
      </c>
      <c r="D760" s="95">
        <v>33</v>
      </c>
      <c r="E760" s="80">
        <v>5.58</v>
      </c>
      <c r="F760" s="81">
        <v>184.14000000000001</v>
      </c>
      <c r="G760" s="82" t="s">
        <v>8</v>
      </c>
    </row>
    <row r="761" spans="2:7">
      <c r="B761" s="78">
        <v>45231</v>
      </c>
      <c r="C761" s="79">
        <v>45231.655474537038</v>
      </c>
      <c r="D761" s="95">
        <v>280</v>
      </c>
      <c r="E761" s="80">
        <v>5.5949999999999998</v>
      </c>
      <c r="F761" s="81">
        <v>1566.6</v>
      </c>
      <c r="G761" s="82" t="s">
        <v>8</v>
      </c>
    </row>
    <row r="762" spans="2:7">
      <c r="B762" s="78">
        <v>45231</v>
      </c>
      <c r="C762" s="79">
        <v>45231.655474537038</v>
      </c>
      <c r="D762" s="95">
        <v>400</v>
      </c>
      <c r="E762" s="80">
        <v>5.5949999999999998</v>
      </c>
      <c r="F762" s="81">
        <v>2238</v>
      </c>
      <c r="G762" s="82" t="s">
        <v>8</v>
      </c>
    </row>
    <row r="763" spans="2:7">
      <c r="B763" s="78">
        <v>45231</v>
      </c>
      <c r="C763" s="79">
        <v>45231.655949074076</v>
      </c>
      <c r="D763" s="95">
        <v>1080</v>
      </c>
      <c r="E763" s="80">
        <v>5.59</v>
      </c>
      <c r="F763" s="81">
        <v>6037.2</v>
      </c>
      <c r="G763" s="82" t="s">
        <v>8</v>
      </c>
    </row>
    <row r="764" spans="2:7">
      <c r="B764" s="78">
        <v>45231</v>
      </c>
      <c r="C764" s="79">
        <v>45231.659456018519</v>
      </c>
      <c r="D764" s="95">
        <v>447</v>
      </c>
      <c r="E764" s="80">
        <v>5.5949999999999998</v>
      </c>
      <c r="F764" s="81">
        <v>2500.9649999999997</v>
      </c>
      <c r="G764" s="82" t="s">
        <v>8</v>
      </c>
    </row>
    <row r="765" spans="2:7">
      <c r="B765" s="78">
        <v>45231</v>
      </c>
      <c r="C765" s="79">
        <v>45231.659456018519</v>
      </c>
      <c r="D765" s="95">
        <v>262</v>
      </c>
      <c r="E765" s="80">
        <v>5.5949999999999998</v>
      </c>
      <c r="F765" s="81">
        <v>1465.8899999999999</v>
      </c>
      <c r="G765" s="82" t="s">
        <v>8</v>
      </c>
    </row>
    <row r="766" spans="2:7">
      <c r="B766" s="78">
        <v>45231</v>
      </c>
      <c r="C766" s="79">
        <v>45231.659456018519</v>
      </c>
      <c r="D766" s="95">
        <v>410</v>
      </c>
      <c r="E766" s="80">
        <v>5.5949999999999998</v>
      </c>
      <c r="F766" s="81">
        <v>2293.9499999999998</v>
      </c>
      <c r="G766" s="82" t="s">
        <v>8</v>
      </c>
    </row>
    <row r="767" spans="2:7">
      <c r="B767" s="78">
        <v>45231</v>
      </c>
      <c r="C767" s="79">
        <v>45231.659456018519</v>
      </c>
      <c r="D767" s="95">
        <v>513</v>
      </c>
      <c r="E767" s="80">
        <v>5.5949999999999998</v>
      </c>
      <c r="F767" s="81">
        <v>2870.2349999999997</v>
      </c>
      <c r="G767" s="82" t="s">
        <v>8</v>
      </c>
    </row>
    <row r="768" spans="2:7">
      <c r="B768" s="78">
        <v>45231</v>
      </c>
      <c r="C768" s="79">
        <v>45231.659456018519</v>
      </c>
      <c r="D768" s="95">
        <v>273</v>
      </c>
      <c r="E768" s="80">
        <v>5.5949999999999998</v>
      </c>
      <c r="F768" s="81">
        <v>1527.4349999999999</v>
      </c>
      <c r="G768" s="82" t="s">
        <v>8</v>
      </c>
    </row>
    <row r="769" spans="2:7">
      <c r="B769" s="78">
        <v>45231</v>
      </c>
      <c r="C769" s="79">
        <v>45231.660150462965</v>
      </c>
      <c r="D769" s="95">
        <v>87</v>
      </c>
      <c r="E769" s="80">
        <v>5.5949999999999998</v>
      </c>
      <c r="F769" s="81">
        <v>486.76499999999999</v>
      </c>
      <c r="G769" s="82" t="s">
        <v>19</v>
      </c>
    </row>
    <row r="770" spans="2:7">
      <c r="B770" s="78">
        <v>45231</v>
      </c>
      <c r="C770" s="79">
        <v>45231.660150462965</v>
      </c>
      <c r="D770" s="95">
        <v>303</v>
      </c>
      <c r="E770" s="80">
        <v>5.5949999999999998</v>
      </c>
      <c r="F770" s="81">
        <v>1695.2849999999999</v>
      </c>
      <c r="G770" s="82" t="s">
        <v>19</v>
      </c>
    </row>
    <row r="771" spans="2:7">
      <c r="B771" s="78">
        <v>45231</v>
      </c>
      <c r="C771" s="79">
        <v>45231.660150462965</v>
      </c>
      <c r="D771" s="95">
        <v>714</v>
      </c>
      <c r="E771" s="80">
        <v>5.5949999999999998</v>
      </c>
      <c r="F771" s="81">
        <v>3994.83</v>
      </c>
      <c r="G771" s="82" t="s">
        <v>19</v>
      </c>
    </row>
    <row r="772" spans="2:7">
      <c r="B772" s="78">
        <v>45231</v>
      </c>
      <c r="C772" s="79">
        <v>45231.660150462965</v>
      </c>
      <c r="D772" s="95">
        <v>355</v>
      </c>
      <c r="E772" s="80">
        <v>5.5949999999999998</v>
      </c>
      <c r="F772" s="81">
        <v>1986.2249999999999</v>
      </c>
      <c r="G772" s="82" t="s">
        <v>19</v>
      </c>
    </row>
    <row r="773" spans="2:7">
      <c r="B773" s="78">
        <v>45231</v>
      </c>
      <c r="C773" s="79">
        <v>45231.667453703703</v>
      </c>
      <c r="D773" s="95">
        <v>392</v>
      </c>
      <c r="E773" s="80">
        <v>5.61</v>
      </c>
      <c r="F773" s="81">
        <v>2199.1200000000003</v>
      </c>
      <c r="G773" s="82" t="s">
        <v>8</v>
      </c>
    </row>
    <row r="774" spans="2:7">
      <c r="B774" s="78">
        <v>45231</v>
      </c>
      <c r="C774" s="79">
        <v>45231.668958333335</v>
      </c>
      <c r="D774" s="95">
        <v>342</v>
      </c>
      <c r="E774" s="80">
        <v>5.61</v>
      </c>
      <c r="F774" s="81">
        <v>1918.6200000000001</v>
      </c>
      <c r="G774" s="82" t="s">
        <v>8</v>
      </c>
    </row>
    <row r="775" spans="2:7">
      <c r="B775" s="78">
        <v>45231</v>
      </c>
      <c r="C775" s="79">
        <v>45231.671643518515</v>
      </c>
      <c r="D775" s="95">
        <v>65</v>
      </c>
      <c r="E775" s="80">
        <v>5.6150000000000002</v>
      </c>
      <c r="F775" s="81">
        <v>364.97500000000002</v>
      </c>
      <c r="G775" s="82" t="s">
        <v>8</v>
      </c>
    </row>
    <row r="776" spans="2:7">
      <c r="B776" s="78">
        <v>45231</v>
      </c>
      <c r="C776" s="79">
        <v>45231.671643518515</v>
      </c>
      <c r="D776" s="95">
        <v>653</v>
      </c>
      <c r="E776" s="80">
        <v>5.6150000000000002</v>
      </c>
      <c r="F776" s="81">
        <v>3666.5950000000003</v>
      </c>
      <c r="G776" s="82" t="s">
        <v>8</v>
      </c>
    </row>
    <row r="777" spans="2:7">
      <c r="B777" s="78">
        <v>45231</v>
      </c>
      <c r="C777" s="79">
        <v>45231.672581018516</v>
      </c>
      <c r="D777" s="95">
        <v>270</v>
      </c>
      <c r="E777" s="80">
        <v>5.62</v>
      </c>
      <c r="F777" s="81">
        <v>1517.4</v>
      </c>
      <c r="G777" s="82" t="s">
        <v>8</v>
      </c>
    </row>
    <row r="778" spans="2:7">
      <c r="B778" s="78">
        <v>45231</v>
      </c>
      <c r="C778" s="79">
        <v>45231.674097222225</v>
      </c>
      <c r="D778" s="95">
        <v>61</v>
      </c>
      <c r="E778" s="80">
        <v>5.6150000000000002</v>
      </c>
      <c r="F778" s="81">
        <v>342.51499999999999</v>
      </c>
      <c r="G778" s="82" t="s">
        <v>8</v>
      </c>
    </row>
    <row r="779" spans="2:7">
      <c r="B779" s="78">
        <v>45231</v>
      </c>
      <c r="C779" s="79">
        <v>45231.674097222225</v>
      </c>
      <c r="D779" s="95">
        <v>395</v>
      </c>
      <c r="E779" s="80">
        <v>5.6150000000000002</v>
      </c>
      <c r="F779" s="81">
        <v>2217.9250000000002</v>
      </c>
      <c r="G779" s="82" t="s">
        <v>8</v>
      </c>
    </row>
    <row r="780" spans="2:7">
      <c r="B780" s="78">
        <v>45231</v>
      </c>
      <c r="C780" s="79">
        <v>45231.674097222225</v>
      </c>
      <c r="D780" s="95">
        <v>1332</v>
      </c>
      <c r="E780" s="80">
        <v>5.6150000000000002</v>
      </c>
      <c r="F780" s="81">
        <v>7479.18</v>
      </c>
      <c r="G780" s="82" t="s">
        <v>8</v>
      </c>
    </row>
    <row r="781" spans="2:7">
      <c r="B781" s="78">
        <v>45231</v>
      </c>
      <c r="C781" s="79">
        <v>45231.674097222225</v>
      </c>
      <c r="D781" s="95">
        <v>435</v>
      </c>
      <c r="E781" s="80">
        <v>5.6150000000000002</v>
      </c>
      <c r="F781" s="81">
        <v>2442.5250000000001</v>
      </c>
      <c r="G781" s="82" t="s">
        <v>8</v>
      </c>
    </row>
    <row r="782" spans="2:7">
      <c r="B782" s="78">
        <v>45231</v>
      </c>
      <c r="C782" s="79">
        <v>45231.674097222225</v>
      </c>
      <c r="D782" s="95">
        <v>396</v>
      </c>
      <c r="E782" s="80">
        <v>5.62</v>
      </c>
      <c r="F782" s="81">
        <v>2225.52</v>
      </c>
      <c r="G782" s="82" t="s">
        <v>8</v>
      </c>
    </row>
    <row r="783" spans="2:7">
      <c r="B783" s="78">
        <v>45231</v>
      </c>
      <c r="C783" s="79">
        <v>45231.674791666665</v>
      </c>
      <c r="D783" s="95">
        <v>355</v>
      </c>
      <c r="E783" s="80">
        <v>5.6150000000000002</v>
      </c>
      <c r="F783" s="81">
        <v>1993.325</v>
      </c>
      <c r="G783" s="82" t="s">
        <v>19</v>
      </c>
    </row>
    <row r="784" spans="2:7">
      <c r="B784" s="78">
        <v>45231</v>
      </c>
      <c r="C784" s="79">
        <v>45231.674791666665</v>
      </c>
      <c r="D784" s="95">
        <v>90</v>
      </c>
      <c r="E784" s="80">
        <v>5.6150000000000002</v>
      </c>
      <c r="F784" s="81">
        <v>505.35</v>
      </c>
      <c r="G784" s="82" t="s">
        <v>19</v>
      </c>
    </row>
    <row r="785" spans="2:7">
      <c r="B785" s="78">
        <v>45231</v>
      </c>
      <c r="C785" s="79">
        <v>45231.67800925926</v>
      </c>
      <c r="D785" s="95">
        <v>497</v>
      </c>
      <c r="E785" s="80">
        <v>5.6050000000000004</v>
      </c>
      <c r="F785" s="81">
        <v>2785.6850000000004</v>
      </c>
      <c r="G785" s="82" t="s">
        <v>8</v>
      </c>
    </row>
    <row r="786" spans="2:7">
      <c r="B786" s="78">
        <v>45231</v>
      </c>
      <c r="C786" s="79">
        <v>45231.67800925926</v>
      </c>
      <c r="D786" s="95">
        <v>37</v>
      </c>
      <c r="E786" s="80">
        <v>5.6050000000000004</v>
      </c>
      <c r="F786" s="81">
        <v>207.38500000000002</v>
      </c>
      <c r="G786" s="82" t="s">
        <v>8</v>
      </c>
    </row>
    <row r="787" spans="2:7">
      <c r="B787" s="78">
        <v>45231</v>
      </c>
      <c r="C787" s="79">
        <v>45231.67800925926</v>
      </c>
      <c r="D787" s="95">
        <v>349</v>
      </c>
      <c r="E787" s="80">
        <v>5.6050000000000004</v>
      </c>
      <c r="F787" s="81">
        <v>1956.1450000000002</v>
      </c>
      <c r="G787" s="82" t="s">
        <v>8</v>
      </c>
    </row>
    <row r="788" spans="2:7">
      <c r="B788" s="78">
        <v>45231</v>
      </c>
      <c r="C788" s="79">
        <v>45231.685925925929</v>
      </c>
      <c r="D788" s="95">
        <v>360</v>
      </c>
      <c r="E788" s="80">
        <v>5.6050000000000004</v>
      </c>
      <c r="F788" s="81">
        <v>2017.8000000000002</v>
      </c>
      <c r="G788" s="82" t="s">
        <v>8</v>
      </c>
    </row>
    <row r="789" spans="2:7">
      <c r="B789" s="78">
        <v>45231</v>
      </c>
      <c r="C789" s="79">
        <v>45231.687164351853</v>
      </c>
      <c r="D789" s="95">
        <v>371</v>
      </c>
      <c r="E789" s="80">
        <v>5.6050000000000004</v>
      </c>
      <c r="F789" s="81">
        <v>2079.4550000000004</v>
      </c>
      <c r="G789" s="82" t="s">
        <v>8</v>
      </c>
    </row>
    <row r="790" spans="2:7">
      <c r="B790" s="78">
        <v>45231</v>
      </c>
      <c r="C790" s="79">
        <v>45231.68854166667</v>
      </c>
      <c r="D790" s="95">
        <v>336</v>
      </c>
      <c r="E790" s="80">
        <v>5.6050000000000004</v>
      </c>
      <c r="F790" s="81">
        <v>1883.2800000000002</v>
      </c>
      <c r="G790" s="82" t="s">
        <v>8</v>
      </c>
    </row>
    <row r="791" spans="2:7">
      <c r="B791" s="78">
        <v>45231</v>
      </c>
      <c r="C791" s="79">
        <v>45231.68854166667</v>
      </c>
      <c r="D791" s="95">
        <v>58</v>
      </c>
      <c r="E791" s="80">
        <v>5.6050000000000004</v>
      </c>
      <c r="F791" s="81">
        <v>325.09000000000003</v>
      </c>
      <c r="G791" s="82" t="s">
        <v>8</v>
      </c>
    </row>
    <row r="792" spans="2:7">
      <c r="B792" s="78">
        <v>45231</v>
      </c>
      <c r="C792" s="79">
        <v>45231.68986111111</v>
      </c>
      <c r="D792" s="95">
        <v>369</v>
      </c>
      <c r="E792" s="80">
        <v>5.6050000000000004</v>
      </c>
      <c r="F792" s="81">
        <v>2068.2450000000003</v>
      </c>
      <c r="G792" s="82" t="s">
        <v>8</v>
      </c>
    </row>
    <row r="793" spans="2:7">
      <c r="B793" s="78">
        <v>45231</v>
      </c>
      <c r="C793" s="79">
        <v>45231.690127314818</v>
      </c>
      <c r="D793" s="95">
        <v>358</v>
      </c>
      <c r="E793" s="80">
        <v>5.59</v>
      </c>
      <c r="F793" s="81">
        <v>2001.22</v>
      </c>
      <c r="G793" s="82" t="s">
        <v>8</v>
      </c>
    </row>
    <row r="794" spans="2:7">
      <c r="B794" s="78">
        <v>45231</v>
      </c>
      <c r="C794" s="79">
        <v>45231.690127314818</v>
      </c>
      <c r="D794" s="95">
        <v>213</v>
      </c>
      <c r="E794" s="80">
        <v>5.5949999999999998</v>
      </c>
      <c r="F794" s="81">
        <v>1191.7349999999999</v>
      </c>
      <c r="G794" s="82" t="s">
        <v>8</v>
      </c>
    </row>
    <row r="795" spans="2:7">
      <c r="B795" s="78">
        <v>45231</v>
      </c>
      <c r="C795" s="79">
        <v>45231.690127314818</v>
      </c>
      <c r="D795" s="95">
        <v>215</v>
      </c>
      <c r="E795" s="80">
        <v>5.5949999999999998</v>
      </c>
      <c r="F795" s="81">
        <v>1202.925</v>
      </c>
      <c r="G795" s="82" t="s">
        <v>8</v>
      </c>
    </row>
    <row r="796" spans="2:7">
      <c r="B796" s="78">
        <v>45231</v>
      </c>
      <c r="C796" s="79">
        <v>45231.690127314818</v>
      </c>
      <c r="D796" s="95">
        <v>561</v>
      </c>
      <c r="E796" s="80">
        <v>5.5949999999999998</v>
      </c>
      <c r="F796" s="81">
        <v>3138.7950000000001</v>
      </c>
      <c r="G796" s="82" t="s">
        <v>8</v>
      </c>
    </row>
    <row r="797" spans="2:7">
      <c r="B797" s="78">
        <v>45231</v>
      </c>
      <c r="C797" s="79">
        <v>45231.690127314818</v>
      </c>
      <c r="D797" s="95">
        <v>424</v>
      </c>
      <c r="E797" s="80">
        <v>5.5949999999999998</v>
      </c>
      <c r="F797" s="81">
        <v>2372.2799999999997</v>
      </c>
      <c r="G797" s="82" t="s">
        <v>8</v>
      </c>
    </row>
    <row r="798" spans="2:7">
      <c r="B798" s="78">
        <v>45231</v>
      </c>
      <c r="C798" s="79">
        <v>45231.690127314818</v>
      </c>
      <c r="D798" s="95">
        <v>306</v>
      </c>
      <c r="E798" s="80">
        <v>5.5949999999999998</v>
      </c>
      <c r="F798" s="81">
        <v>1712.07</v>
      </c>
      <c r="G798" s="82" t="s">
        <v>8</v>
      </c>
    </row>
    <row r="799" spans="2:7">
      <c r="B799" s="78">
        <v>45231</v>
      </c>
      <c r="C799" s="79">
        <v>45231.696435185186</v>
      </c>
      <c r="D799" s="95">
        <v>867</v>
      </c>
      <c r="E799" s="80">
        <v>5.5750000000000002</v>
      </c>
      <c r="F799" s="81">
        <v>4833.5250000000005</v>
      </c>
      <c r="G799" s="82" t="s">
        <v>8</v>
      </c>
    </row>
    <row r="800" spans="2:7">
      <c r="B800" s="78">
        <v>45231</v>
      </c>
      <c r="C800" s="79">
        <v>45231.696435185186</v>
      </c>
      <c r="D800" s="95">
        <v>434</v>
      </c>
      <c r="E800" s="80">
        <v>5.5750000000000002</v>
      </c>
      <c r="F800" s="81">
        <v>2419.5500000000002</v>
      </c>
      <c r="G800" s="82" t="s">
        <v>8</v>
      </c>
    </row>
    <row r="801" spans="2:7">
      <c r="B801" s="78">
        <v>45231</v>
      </c>
      <c r="C801" s="79">
        <v>45231.696435185186</v>
      </c>
      <c r="D801" s="95">
        <v>453</v>
      </c>
      <c r="E801" s="80">
        <v>5.5750000000000002</v>
      </c>
      <c r="F801" s="81">
        <v>2525.4749999999999</v>
      </c>
      <c r="G801" s="82" t="s">
        <v>8</v>
      </c>
    </row>
    <row r="802" spans="2:7">
      <c r="B802" s="78">
        <v>45231</v>
      </c>
      <c r="C802" s="79">
        <v>45231.698229166665</v>
      </c>
      <c r="D802" s="95">
        <v>344</v>
      </c>
      <c r="E802" s="80">
        <v>5.585</v>
      </c>
      <c r="F802" s="81">
        <v>1921.24</v>
      </c>
      <c r="G802" s="82" t="s">
        <v>8</v>
      </c>
    </row>
    <row r="803" spans="2:7">
      <c r="B803" s="78">
        <v>45231</v>
      </c>
      <c r="C803" s="79">
        <v>45231.701562499999</v>
      </c>
      <c r="D803" s="95">
        <v>355</v>
      </c>
      <c r="E803" s="80">
        <v>5.58</v>
      </c>
      <c r="F803" s="81">
        <v>1980.9</v>
      </c>
      <c r="G803" s="82" t="s">
        <v>19</v>
      </c>
    </row>
    <row r="804" spans="2:7">
      <c r="B804" s="78">
        <v>45231</v>
      </c>
      <c r="C804" s="79">
        <v>45231.701574074075</v>
      </c>
      <c r="D804" s="95">
        <v>234</v>
      </c>
      <c r="E804" s="80">
        <v>5.58</v>
      </c>
      <c r="F804" s="81">
        <v>1305.72</v>
      </c>
      <c r="G804" s="82" t="s">
        <v>19</v>
      </c>
    </row>
    <row r="805" spans="2:7">
      <c r="B805" s="78">
        <v>45231</v>
      </c>
      <c r="C805" s="79">
        <v>45231.703067129631</v>
      </c>
      <c r="D805" s="95">
        <v>160</v>
      </c>
      <c r="E805" s="80">
        <v>5.58</v>
      </c>
      <c r="F805" s="81">
        <v>892.8</v>
      </c>
      <c r="G805" s="82" t="s">
        <v>19</v>
      </c>
    </row>
    <row r="806" spans="2:7">
      <c r="B806" s="78">
        <v>45231</v>
      </c>
      <c r="C806" s="79">
        <v>45231.703067129631</v>
      </c>
      <c r="D806" s="95">
        <v>567</v>
      </c>
      <c r="E806" s="80">
        <v>5.58</v>
      </c>
      <c r="F806" s="81">
        <v>3163.86</v>
      </c>
      <c r="G806" s="82" t="s">
        <v>19</v>
      </c>
    </row>
    <row r="807" spans="2:7">
      <c r="B807" s="78">
        <v>45231</v>
      </c>
      <c r="C807" s="79">
        <v>45231.705787037034</v>
      </c>
      <c r="D807" s="95">
        <v>356</v>
      </c>
      <c r="E807" s="80">
        <v>5.5949999999999998</v>
      </c>
      <c r="F807" s="81">
        <v>1991.82</v>
      </c>
      <c r="G807" s="82" t="s">
        <v>8</v>
      </c>
    </row>
    <row r="808" spans="2:7">
      <c r="B808" s="78">
        <v>45231</v>
      </c>
      <c r="C808" s="79">
        <v>45231.705787037034</v>
      </c>
      <c r="D808" s="95">
        <v>39</v>
      </c>
      <c r="E808" s="80">
        <v>5.5949999999999998</v>
      </c>
      <c r="F808" s="81">
        <v>218.20499999999998</v>
      </c>
      <c r="G808" s="82" t="s">
        <v>8</v>
      </c>
    </row>
    <row r="809" spans="2:7">
      <c r="B809" s="78">
        <v>45231</v>
      </c>
      <c r="C809" s="79">
        <v>45231.706967592596</v>
      </c>
      <c r="D809" s="95">
        <v>362</v>
      </c>
      <c r="E809" s="80">
        <v>5.5949999999999998</v>
      </c>
      <c r="F809" s="81">
        <v>2025.3899999999999</v>
      </c>
      <c r="G809" s="82" t="s">
        <v>8</v>
      </c>
    </row>
    <row r="810" spans="2:7">
      <c r="B810" s="78">
        <v>45231</v>
      </c>
      <c r="C810" s="79">
        <v>45231.70815972222</v>
      </c>
      <c r="D810" s="95">
        <v>142</v>
      </c>
      <c r="E810" s="80">
        <v>5.5949999999999998</v>
      </c>
      <c r="F810" s="81">
        <v>794.49</v>
      </c>
      <c r="G810" s="82" t="s">
        <v>8</v>
      </c>
    </row>
    <row r="811" spans="2:7">
      <c r="B811" s="78">
        <v>45231</v>
      </c>
      <c r="C811" s="79">
        <v>45231.70815972222</v>
      </c>
      <c r="D811" s="95">
        <v>210</v>
      </c>
      <c r="E811" s="80">
        <v>5.5949999999999998</v>
      </c>
      <c r="F811" s="81">
        <v>1174.95</v>
      </c>
      <c r="G811" s="82" t="s">
        <v>8</v>
      </c>
    </row>
    <row r="812" spans="2:7">
      <c r="B812" s="78">
        <v>45231</v>
      </c>
      <c r="C812" s="79">
        <v>45231.708229166667</v>
      </c>
      <c r="D812" s="95">
        <v>71</v>
      </c>
      <c r="E812" s="80">
        <v>5.5949999999999998</v>
      </c>
      <c r="F812" s="81">
        <v>397.245</v>
      </c>
      <c r="G812" s="82" t="s">
        <v>19</v>
      </c>
    </row>
    <row r="813" spans="2:7">
      <c r="B813" s="78">
        <v>45231</v>
      </c>
      <c r="C813" s="79">
        <v>45231.708229166667</v>
      </c>
      <c r="D813" s="95">
        <v>355</v>
      </c>
      <c r="E813" s="80">
        <v>5.5949999999999998</v>
      </c>
      <c r="F813" s="81">
        <v>1986.2249999999999</v>
      </c>
      <c r="G813" s="82" t="s">
        <v>19</v>
      </c>
    </row>
    <row r="814" spans="2:7">
      <c r="B814" s="78">
        <v>45231</v>
      </c>
      <c r="C814" s="79">
        <v>45231.710092592592</v>
      </c>
      <c r="D814" s="95">
        <v>414</v>
      </c>
      <c r="E814" s="80">
        <v>5.59</v>
      </c>
      <c r="F814" s="81">
        <v>2314.2599999999998</v>
      </c>
      <c r="G814" s="82" t="s">
        <v>8</v>
      </c>
    </row>
    <row r="815" spans="2:7">
      <c r="B815" s="78">
        <v>45231</v>
      </c>
      <c r="C815" s="79">
        <v>45231.710092592592</v>
      </c>
      <c r="D815" s="95">
        <v>142</v>
      </c>
      <c r="E815" s="80">
        <v>5.59</v>
      </c>
      <c r="F815" s="81">
        <v>793.78</v>
      </c>
      <c r="G815" s="82" t="s">
        <v>8</v>
      </c>
    </row>
    <row r="816" spans="2:7">
      <c r="B816" s="78">
        <v>45231</v>
      </c>
      <c r="C816" s="79">
        <v>45231.710092592592</v>
      </c>
      <c r="D816" s="95">
        <v>858</v>
      </c>
      <c r="E816" s="80">
        <v>5.59</v>
      </c>
      <c r="F816" s="81">
        <v>4796.22</v>
      </c>
      <c r="G816" s="82" t="s">
        <v>8</v>
      </c>
    </row>
    <row r="817" spans="2:7">
      <c r="B817" s="78">
        <v>45231</v>
      </c>
      <c r="C817" s="79">
        <v>45231.710092592592</v>
      </c>
      <c r="D817" s="95">
        <v>858</v>
      </c>
      <c r="E817" s="80">
        <v>5.59</v>
      </c>
      <c r="F817" s="81">
        <v>4796.22</v>
      </c>
      <c r="G817" s="82" t="s">
        <v>8</v>
      </c>
    </row>
    <row r="818" spans="2:7">
      <c r="B818" s="78">
        <v>45231</v>
      </c>
      <c r="C818" s="79">
        <v>45231.710092592592</v>
      </c>
      <c r="D818" s="95">
        <v>142</v>
      </c>
      <c r="E818" s="80">
        <v>5.59</v>
      </c>
      <c r="F818" s="81">
        <v>793.78</v>
      </c>
      <c r="G818" s="82" t="s">
        <v>8</v>
      </c>
    </row>
    <row r="819" spans="2:7">
      <c r="B819" s="78">
        <v>45231</v>
      </c>
      <c r="C819" s="79">
        <v>45231.7108912037</v>
      </c>
      <c r="D819" s="95">
        <v>16</v>
      </c>
      <c r="E819" s="80">
        <v>5.5949999999999998</v>
      </c>
      <c r="F819" s="81">
        <v>89.52</v>
      </c>
      <c r="G819" s="82" t="s">
        <v>19</v>
      </c>
    </row>
    <row r="820" spans="2:7">
      <c r="B820" s="78">
        <v>45231</v>
      </c>
      <c r="C820" s="79">
        <v>45231.7108912037</v>
      </c>
      <c r="D820" s="95">
        <v>71</v>
      </c>
      <c r="E820" s="80">
        <v>5.5949999999999998</v>
      </c>
      <c r="F820" s="81">
        <v>397.245</v>
      </c>
      <c r="G820" s="82" t="s">
        <v>19</v>
      </c>
    </row>
    <row r="821" spans="2:7">
      <c r="B821" s="78">
        <v>45231</v>
      </c>
      <c r="C821" s="79">
        <v>45231.711284722223</v>
      </c>
      <c r="D821" s="95">
        <v>1000</v>
      </c>
      <c r="E821" s="80">
        <v>5.6150000000000002</v>
      </c>
      <c r="F821" s="81">
        <v>5615</v>
      </c>
      <c r="G821" s="82" t="s">
        <v>8</v>
      </c>
    </row>
    <row r="822" spans="2:7">
      <c r="B822" s="78">
        <v>45231</v>
      </c>
      <c r="C822" s="79">
        <v>45231.711284722223</v>
      </c>
      <c r="D822" s="95">
        <v>1000</v>
      </c>
      <c r="E822" s="80">
        <v>5.6150000000000002</v>
      </c>
      <c r="F822" s="81">
        <v>5615</v>
      </c>
      <c r="G822" s="82" t="s">
        <v>8</v>
      </c>
    </row>
    <row r="823" spans="2:7">
      <c r="B823" s="78">
        <v>45231</v>
      </c>
      <c r="C823" s="79">
        <v>45231.711539351854</v>
      </c>
      <c r="D823" s="95">
        <v>7</v>
      </c>
      <c r="E823" s="80">
        <v>5.6150000000000002</v>
      </c>
      <c r="F823" s="81">
        <v>39.305</v>
      </c>
      <c r="G823" s="82" t="s">
        <v>8</v>
      </c>
    </row>
    <row r="824" spans="2:7">
      <c r="B824" s="78">
        <v>45231</v>
      </c>
      <c r="C824" s="79">
        <v>45231.711539351854</v>
      </c>
      <c r="D824" s="95">
        <v>579</v>
      </c>
      <c r="E824" s="80">
        <v>5.6150000000000002</v>
      </c>
      <c r="F824" s="81">
        <v>3251.085</v>
      </c>
      <c r="G824" s="82" t="s">
        <v>8</v>
      </c>
    </row>
    <row r="825" spans="2:7">
      <c r="B825" s="78">
        <v>45231</v>
      </c>
      <c r="C825" s="79">
        <v>45231.711539351854</v>
      </c>
      <c r="D825" s="95">
        <v>222</v>
      </c>
      <c r="E825" s="80">
        <v>5.6150000000000002</v>
      </c>
      <c r="F825" s="81">
        <v>1246.53</v>
      </c>
      <c r="G825" s="82" t="s">
        <v>19</v>
      </c>
    </row>
    <row r="826" spans="2:7">
      <c r="B826" s="78">
        <v>45231</v>
      </c>
      <c r="C826" s="79">
        <v>45231.711539351854</v>
      </c>
      <c r="D826" s="95">
        <v>4691</v>
      </c>
      <c r="E826" s="80">
        <v>5.6150000000000002</v>
      </c>
      <c r="F826" s="81">
        <v>26339.965</v>
      </c>
      <c r="G826" s="82" t="s">
        <v>19</v>
      </c>
    </row>
    <row r="827" spans="2:7">
      <c r="B827" s="78">
        <v>45231</v>
      </c>
      <c r="C827" s="79">
        <v>45231.712083333332</v>
      </c>
      <c r="D827" s="95">
        <v>303</v>
      </c>
      <c r="E827" s="80">
        <v>5.6</v>
      </c>
      <c r="F827" s="81">
        <v>1696.8</v>
      </c>
      <c r="G827" s="82" t="s">
        <v>19</v>
      </c>
    </row>
    <row r="828" spans="2:7">
      <c r="B828" s="78">
        <v>45231</v>
      </c>
      <c r="C828" s="79">
        <v>45231.712083333332</v>
      </c>
      <c r="D828" s="95">
        <v>355</v>
      </c>
      <c r="E828" s="80">
        <v>5.6</v>
      </c>
      <c r="F828" s="81">
        <v>1987.9999999999998</v>
      </c>
      <c r="G828" s="82" t="s">
        <v>19</v>
      </c>
    </row>
    <row r="829" spans="2:7">
      <c r="B829" s="78">
        <v>45231</v>
      </c>
      <c r="C829" s="79">
        <v>45231.713796296295</v>
      </c>
      <c r="D829" s="95">
        <v>223</v>
      </c>
      <c r="E829" s="80">
        <v>5.5949999999999998</v>
      </c>
      <c r="F829" s="81">
        <v>1247.6849999999999</v>
      </c>
      <c r="G829" s="82" t="s">
        <v>19</v>
      </c>
    </row>
    <row r="830" spans="2:7">
      <c r="B830" s="78">
        <v>45231</v>
      </c>
      <c r="C830" s="79">
        <v>45231.713796296295</v>
      </c>
      <c r="D830" s="95">
        <v>201</v>
      </c>
      <c r="E830" s="80">
        <v>5.5949999999999998</v>
      </c>
      <c r="F830" s="81">
        <v>1124.595</v>
      </c>
      <c r="G830" s="82" t="s">
        <v>19</v>
      </c>
    </row>
    <row r="831" spans="2:7">
      <c r="B831" s="78">
        <v>45231</v>
      </c>
      <c r="C831" s="79">
        <v>45231.713796296295</v>
      </c>
      <c r="D831" s="95">
        <v>170</v>
      </c>
      <c r="E831" s="80">
        <v>5.5949999999999998</v>
      </c>
      <c r="F831" s="81">
        <v>951.15</v>
      </c>
      <c r="G831" s="82" t="s">
        <v>19</v>
      </c>
    </row>
    <row r="832" spans="2:7">
      <c r="B832" s="78">
        <v>45231</v>
      </c>
      <c r="C832" s="79">
        <v>45231.716851851852</v>
      </c>
      <c r="D832" s="95">
        <v>726</v>
      </c>
      <c r="E832" s="80">
        <v>5.6</v>
      </c>
      <c r="F832" s="81">
        <v>4065.6</v>
      </c>
      <c r="G832" s="82" t="s">
        <v>19</v>
      </c>
    </row>
    <row r="833" spans="2:7">
      <c r="B833" s="78">
        <v>45231</v>
      </c>
      <c r="C833" s="79">
        <v>45231.716851851852</v>
      </c>
      <c r="D833" s="95">
        <v>320</v>
      </c>
      <c r="E833" s="80">
        <v>5.6</v>
      </c>
      <c r="F833" s="81">
        <v>1792</v>
      </c>
      <c r="G833" s="82" t="s">
        <v>19</v>
      </c>
    </row>
    <row r="834" spans="2:7">
      <c r="B834" s="78">
        <v>45231</v>
      </c>
      <c r="C834" s="79">
        <v>45231.716851851852</v>
      </c>
      <c r="D834" s="95">
        <v>134</v>
      </c>
      <c r="E834" s="80">
        <v>5.6</v>
      </c>
      <c r="F834" s="81">
        <v>750.4</v>
      </c>
      <c r="G834" s="82" t="s">
        <v>19</v>
      </c>
    </row>
    <row r="835" spans="2:7">
      <c r="B835" s="78">
        <v>45231</v>
      </c>
      <c r="C835" s="79">
        <v>45231.716851851852</v>
      </c>
      <c r="D835" s="95">
        <v>400</v>
      </c>
      <c r="E835" s="80">
        <v>5.6</v>
      </c>
      <c r="F835" s="81">
        <v>2240</v>
      </c>
      <c r="G835" s="82" t="s">
        <v>19</v>
      </c>
    </row>
    <row r="836" spans="2:7">
      <c r="B836" s="78">
        <v>45231</v>
      </c>
      <c r="C836" s="79">
        <v>45231.716851851852</v>
      </c>
      <c r="D836" s="95">
        <v>39</v>
      </c>
      <c r="E836" s="80">
        <v>5.6</v>
      </c>
      <c r="F836" s="81">
        <v>218.39999999999998</v>
      </c>
      <c r="G836" s="82" t="s">
        <v>19</v>
      </c>
    </row>
    <row r="837" spans="2:7">
      <c r="B837" s="78">
        <v>45231</v>
      </c>
      <c r="C837" s="79">
        <v>45231.716851851852</v>
      </c>
      <c r="D837" s="95">
        <v>387</v>
      </c>
      <c r="E837" s="80">
        <v>5.6</v>
      </c>
      <c r="F837" s="81">
        <v>2167.1999999999998</v>
      </c>
      <c r="G837" s="82" t="s">
        <v>19</v>
      </c>
    </row>
    <row r="838" spans="2:7">
      <c r="B838" s="78">
        <v>45231</v>
      </c>
      <c r="C838" s="79">
        <v>45231.716851851852</v>
      </c>
      <c r="D838" s="95">
        <v>1431</v>
      </c>
      <c r="E838" s="80">
        <v>5.6</v>
      </c>
      <c r="F838" s="81">
        <v>8013.5999999999995</v>
      </c>
      <c r="G838" s="82" t="s">
        <v>19</v>
      </c>
    </row>
    <row r="839" spans="2:7">
      <c r="B839" s="78">
        <v>45231</v>
      </c>
      <c r="C839" s="79">
        <v>45231.716851851852</v>
      </c>
      <c r="D839" s="95">
        <v>1087</v>
      </c>
      <c r="E839" s="80">
        <v>5.6</v>
      </c>
      <c r="F839" s="81">
        <v>6087.2</v>
      </c>
      <c r="G839" s="82" t="s">
        <v>19</v>
      </c>
    </row>
    <row r="840" spans="2:7">
      <c r="B840" s="78">
        <v>45231</v>
      </c>
      <c r="C840" s="79">
        <v>45231.716851851852</v>
      </c>
      <c r="D840" s="95">
        <v>400</v>
      </c>
      <c r="E840" s="80">
        <v>5.6</v>
      </c>
      <c r="F840" s="81">
        <v>2240</v>
      </c>
      <c r="G840" s="82" t="s">
        <v>19</v>
      </c>
    </row>
    <row r="841" spans="2:7">
      <c r="B841" s="78">
        <v>45231</v>
      </c>
      <c r="C841" s="79">
        <v>45231.716851851852</v>
      </c>
      <c r="D841" s="95">
        <v>76</v>
      </c>
      <c r="E841" s="80">
        <v>5.6</v>
      </c>
      <c r="F841" s="81">
        <v>425.59999999999997</v>
      </c>
      <c r="G841" s="82" t="s">
        <v>19</v>
      </c>
    </row>
    <row r="842" spans="2:7">
      <c r="B842" s="78">
        <v>45231</v>
      </c>
      <c r="C842" s="79">
        <v>45231.716863425929</v>
      </c>
      <c r="D842" s="95">
        <v>71</v>
      </c>
      <c r="E842" s="80">
        <v>5.6</v>
      </c>
      <c r="F842" s="81">
        <v>397.59999999999997</v>
      </c>
      <c r="G842" s="82" t="s">
        <v>19</v>
      </c>
    </row>
    <row r="843" spans="2:7">
      <c r="B843" s="78">
        <v>45231</v>
      </c>
      <c r="C843" s="79">
        <v>45231.716863425929</v>
      </c>
      <c r="D843" s="95">
        <v>355</v>
      </c>
      <c r="E843" s="80">
        <v>5.6</v>
      </c>
      <c r="F843" s="81">
        <v>1987.9999999999998</v>
      </c>
      <c r="G843" s="82" t="s">
        <v>19</v>
      </c>
    </row>
    <row r="844" spans="2:7">
      <c r="B844" s="78">
        <v>45231</v>
      </c>
      <c r="C844" s="79">
        <v>45231.72314814815</v>
      </c>
      <c r="D844" s="95">
        <v>390</v>
      </c>
      <c r="E844" s="80">
        <v>5.5949999999999998</v>
      </c>
      <c r="F844" s="81">
        <v>2182.0499999999997</v>
      </c>
      <c r="G844" s="82" t="s">
        <v>19</v>
      </c>
    </row>
    <row r="845" spans="2:7">
      <c r="B845" s="78">
        <v>45231</v>
      </c>
      <c r="C845" s="79">
        <v>45231.72314814815</v>
      </c>
      <c r="D845" s="95">
        <v>350</v>
      </c>
      <c r="E845" s="80">
        <v>5.5949999999999998</v>
      </c>
      <c r="F845" s="81">
        <v>1958.25</v>
      </c>
      <c r="G845" s="82" t="s">
        <v>19</v>
      </c>
    </row>
    <row r="846" spans="2:7">
      <c r="B846" s="78">
        <v>45231</v>
      </c>
      <c r="C846" s="79">
        <v>45231.72314814815</v>
      </c>
      <c r="D846" s="95">
        <v>230</v>
      </c>
      <c r="E846" s="80">
        <v>5.5949999999999998</v>
      </c>
      <c r="F846" s="81">
        <v>1286.8499999999999</v>
      </c>
      <c r="G846" s="82" t="s">
        <v>19</v>
      </c>
    </row>
    <row r="847" spans="2:7">
      <c r="B847" s="78">
        <v>45231</v>
      </c>
      <c r="C847" s="79">
        <v>45231.723217592589</v>
      </c>
      <c r="D847" s="95">
        <v>48</v>
      </c>
      <c r="E847" s="80">
        <v>5.6</v>
      </c>
      <c r="F847" s="81">
        <v>268.79999999999995</v>
      </c>
      <c r="G847" s="82" t="s">
        <v>19</v>
      </c>
    </row>
    <row r="848" spans="2:7">
      <c r="B848" s="78">
        <v>45231</v>
      </c>
      <c r="C848" s="79">
        <v>45231.723217592589</v>
      </c>
      <c r="D848" s="95">
        <v>22</v>
      </c>
      <c r="E848" s="80">
        <v>5.6</v>
      </c>
      <c r="F848" s="81">
        <v>123.19999999999999</v>
      </c>
      <c r="G848" s="82" t="s">
        <v>19</v>
      </c>
    </row>
    <row r="849" spans="2:7">
      <c r="B849" s="78">
        <v>45231</v>
      </c>
      <c r="C849" s="79">
        <v>45231.723217592589</v>
      </c>
      <c r="D849" s="95">
        <v>757</v>
      </c>
      <c r="E849" s="80">
        <v>5.6</v>
      </c>
      <c r="F849" s="81">
        <v>4239.2</v>
      </c>
      <c r="G849" s="82" t="s">
        <v>19</v>
      </c>
    </row>
    <row r="850" spans="2:7">
      <c r="B850" s="78">
        <v>45231</v>
      </c>
      <c r="C850" s="79">
        <v>45231.723217592589</v>
      </c>
      <c r="D850" s="95">
        <v>1221</v>
      </c>
      <c r="E850" s="80">
        <v>5.6</v>
      </c>
      <c r="F850" s="81">
        <v>6837.5999999999995</v>
      </c>
      <c r="G850" s="82" t="s">
        <v>19</v>
      </c>
    </row>
    <row r="851" spans="2:7">
      <c r="B851" s="78">
        <v>45231</v>
      </c>
      <c r="C851" s="79">
        <v>45231.723217592589</v>
      </c>
      <c r="D851" s="95">
        <v>225</v>
      </c>
      <c r="E851" s="80">
        <v>5.6</v>
      </c>
      <c r="F851" s="81">
        <v>1260</v>
      </c>
      <c r="G851" s="82" t="s">
        <v>19</v>
      </c>
    </row>
    <row r="852" spans="2:7">
      <c r="B852" s="78">
        <v>45231</v>
      </c>
      <c r="C852" s="79">
        <v>45231.723217592589</v>
      </c>
      <c r="D852" s="95">
        <v>175</v>
      </c>
      <c r="E852" s="80">
        <v>5.6</v>
      </c>
      <c r="F852" s="81">
        <v>979.99999999999989</v>
      </c>
      <c r="G852" s="82" t="s">
        <v>19</v>
      </c>
    </row>
    <row r="853" spans="2:7">
      <c r="B853" s="78">
        <v>45231</v>
      </c>
      <c r="C853" s="79">
        <v>45231.723217592589</v>
      </c>
      <c r="D853" s="95">
        <v>1200</v>
      </c>
      <c r="E853" s="80">
        <v>5.6</v>
      </c>
      <c r="F853" s="81">
        <v>6720</v>
      </c>
      <c r="G853" s="82" t="s">
        <v>19</v>
      </c>
    </row>
    <row r="854" spans="2:7">
      <c r="B854" s="78">
        <v>45231</v>
      </c>
      <c r="C854" s="79">
        <v>45231.723217592589</v>
      </c>
      <c r="D854" s="95">
        <v>225</v>
      </c>
      <c r="E854" s="80">
        <v>5.6</v>
      </c>
      <c r="F854" s="81">
        <v>1260</v>
      </c>
      <c r="G854" s="82" t="s">
        <v>19</v>
      </c>
    </row>
    <row r="855" spans="2:7">
      <c r="B855" s="78">
        <v>45231</v>
      </c>
      <c r="C855" s="79">
        <v>45231.723217592589</v>
      </c>
      <c r="D855" s="95">
        <v>400</v>
      </c>
      <c r="E855" s="80">
        <v>5.6</v>
      </c>
      <c r="F855" s="81">
        <v>2240</v>
      </c>
      <c r="G855" s="82" t="s">
        <v>19</v>
      </c>
    </row>
    <row r="856" spans="2:7">
      <c r="B856" s="78">
        <v>45231</v>
      </c>
      <c r="C856" s="79">
        <v>45231.723217592589</v>
      </c>
      <c r="D856" s="95">
        <v>754</v>
      </c>
      <c r="E856" s="80">
        <v>5.6</v>
      </c>
      <c r="F856" s="81">
        <v>4222.3999999999996</v>
      </c>
      <c r="G856" s="82" t="s">
        <v>19</v>
      </c>
    </row>
    <row r="857" spans="2:7">
      <c r="B857" s="78">
        <v>45231</v>
      </c>
      <c r="C857" s="79">
        <v>45231.723217592589</v>
      </c>
      <c r="D857" s="95">
        <v>1246</v>
      </c>
      <c r="E857" s="80">
        <v>5.6</v>
      </c>
      <c r="F857" s="81">
        <v>6977.5999999999995</v>
      </c>
      <c r="G857" s="82" t="s">
        <v>19</v>
      </c>
    </row>
    <row r="858" spans="2:7">
      <c r="B858" s="78">
        <v>45231</v>
      </c>
      <c r="C858" s="79">
        <v>45231.723217592589</v>
      </c>
      <c r="D858" s="95">
        <v>354</v>
      </c>
      <c r="E858" s="80">
        <v>5.6</v>
      </c>
      <c r="F858" s="81">
        <v>1982.3999999999999</v>
      </c>
      <c r="G858" s="82" t="s">
        <v>19</v>
      </c>
    </row>
    <row r="859" spans="2:7">
      <c r="B859" s="78">
        <v>45231</v>
      </c>
      <c r="C859" s="79">
        <v>45231.723217592589</v>
      </c>
      <c r="D859" s="95">
        <v>400</v>
      </c>
      <c r="E859" s="80">
        <v>5.6</v>
      </c>
      <c r="F859" s="81">
        <v>2240</v>
      </c>
      <c r="G859" s="82" t="s">
        <v>19</v>
      </c>
    </row>
    <row r="860" spans="2:7">
      <c r="B860" s="78">
        <v>45231</v>
      </c>
      <c r="C860" s="79">
        <v>45231.723217592589</v>
      </c>
      <c r="D860" s="95">
        <v>167</v>
      </c>
      <c r="E860" s="80">
        <v>5.6</v>
      </c>
      <c r="F860" s="81">
        <v>935.19999999999993</v>
      </c>
      <c r="G860" s="82" t="s">
        <v>19</v>
      </c>
    </row>
    <row r="861" spans="2:7">
      <c r="B861" s="78">
        <v>45231</v>
      </c>
      <c r="C861" s="79">
        <v>45231.723217592589</v>
      </c>
      <c r="D861" s="95">
        <v>355</v>
      </c>
      <c r="E861" s="80">
        <v>5.6</v>
      </c>
      <c r="F861" s="81">
        <v>1987.9999999999998</v>
      </c>
      <c r="G861" s="82" t="s">
        <v>19</v>
      </c>
    </row>
    <row r="862" spans="2:7">
      <c r="B862" s="78">
        <v>45231</v>
      </c>
      <c r="C862" s="79">
        <v>45231.723217592589</v>
      </c>
      <c r="D862" s="95">
        <v>71</v>
      </c>
      <c r="E862" s="80">
        <v>5.6</v>
      </c>
      <c r="F862" s="81">
        <v>397.59999999999997</v>
      </c>
      <c r="G862" s="82" t="s">
        <v>19</v>
      </c>
    </row>
    <row r="863" spans="2:7">
      <c r="B863" s="78">
        <v>45231</v>
      </c>
      <c r="C863" s="79">
        <v>45231.723217592589</v>
      </c>
      <c r="D863" s="95">
        <v>64</v>
      </c>
      <c r="E863" s="80">
        <v>5.6</v>
      </c>
      <c r="F863" s="81">
        <v>358.4</v>
      </c>
      <c r="G863" s="82" t="s">
        <v>19</v>
      </c>
    </row>
    <row r="864" spans="2:7">
      <c r="B864" s="78">
        <v>45231</v>
      </c>
      <c r="C864" s="79">
        <v>45231.723229166666</v>
      </c>
      <c r="D864" s="95">
        <v>214</v>
      </c>
      <c r="E864" s="80">
        <v>5.6</v>
      </c>
      <c r="F864" s="81">
        <v>1198.3999999999999</v>
      </c>
      <c r="G864" s="82" t="s">
        <v>19</v>
      </c>
    </row>
    <row r="865" spans="2:7">
      <c r="B865" s="83">
        <v>45231</v>
      </c>
      <c r="C865" s="84">
        <v>45231.723229166666</v>
      </c>
      <c r="D865" s="96">
        <v>132</v>
      </c>
      <c r="E865" s="85">
        <v>5.6</v>
      </c>
      <c r="F865" s="86">
        <v>739.19999999999993</v>
      </c>
      <c r="G865" s="87" t="s">
        <v>19</v>
      </c>
    </row>
    <row r="866" spans="2:7">
      <c r="B866" s="78">
        <v>45232</v>
      </c>
      <c r="C866" s="79">
        <v>45232.381388888891</v>
      </c>
      <c r="D866" s="95">
        <v>262</v>
      </c>
      <c r="E866" s="80">
        <v>5.6950000000000003</v>
      </c>
      <c r="F866" s="81">
        <v>1492.0900000000001</v>
      </c>
      <c r="G866" s="82" t="s">
        <v>8</v>
      </c>
    </row>
    <row r="867" spans="2:7">
      <c r="B867" s="78">
        <v>45232</v>
      </c>
      <c r="C867" s="79">
        <v>45232.381388888891</v>
      </c>
      <c r="D867" s="95">
        <v>137</v>
      </c>
      <c r="E867" s="80">
        <v>5.6950000000000003</v>
      </c>
      <c r="F867" s="81">
        <v>780.21500000000003</v>
      </c>
      <c r="G867" s="82" t="s">
        <v>8</v>
      </c>
    </row>
    <row r="868" spans="2:7">
      <c r="B868" s="78">
        <v>45232</v>
      </c>
      <c r="C868" s="79">
        <v>45232.381388888891</v>
      </c>
      <c r="D868" s="95">
        <v>300</v>
      </c>
      <c r="E868" s="80">
        <v>5.6950000000000003</v>
      </c>
      <c r="F868" s="81">
        <v>1708.5</v>
      </c>
      <c r="G868" s="82" t="s">
        <v>8</v>
      </c>
    </row>
    <row r="869" spans="2:7">
      <c r="B869" s="78">
        <v>45232</v>
      </c>
      <c r="C869" s="79">
        <v>45232.381388888891</v>
      </c>
      <c r="D869" s="95">
        <v>938</v>
      </c>
      <c r="E869" s="80">
        <v>5.6950000000000003</v>
      </c>
      <c r="F869" s="81">
        <v>5341.91</v>
      </c>
      <c r="G869" s="82" t="s">
        <v>8</v>
      </c>
    </row>
    <row r="870" spans="2:7">
      <c r="B870" s="78">
        <v>45232</v>
      </c>
      <c r="C870" s="79">
        <v>45232.381388888891</v>
      </c>
      <c r="D870" s="95">
        <v>437</v>
      </c>
      <c r="E870" s="80">
        <v>5.6950000000000003</v>
      </c>
      <c r="F870" s="81">
        <v>2488.7150000000001</v>
      </c>
      <c r="G870" s="82" t="s">
        <v>8</v>
      </c>
    </row>
    <row r="871" spans="2:7">
      <c r="B871" s="78">
        <v>45232</v>
      </c>
      <c r="C871" s="79">
        <v>45232.385694444441</v>
      </c>
      <c r="D871" s="95">
        <v>392</v>
      </c>
      <c r="E871" s="80">
        <v>5.7</v>
      </c>
      <c r="F871" s="81">
        <v>2234.4</v>
      </c>
      <c r="G871" s="82" t="s">
        <v>8</v>
      </c>
    </row>
    <row r="872" spans="2:7">
      <c r="B872" s="78">
        <v>45232</v>
      </c>
      <c r="C872" s="79">
        <v>45232.385694444441</v>
      </c>
      <c r="D872" s="95">
        <v>409</v>
      </c>
      <c r="E872" s="80">
        <v>5.7</v>
      </c>
      <c r="F872" s="81">
        <v>2331.3000000000002</v>
      </c>
      <c r="G872" s="82" t="s">
        <v>8</v>
      </c>
    </row>
    <row r="873" spans="2:7">
      <c r="B873" s="78">
        <v>45232</v>
      </c>
      <c r="C873" s="79">
        <v>45232.385694444441</v>
      </c>
      <c r="D873" s="95">
        <v>408</v>
      </c>
      <c r="E873" s="80">
        <v>5.7</v>
      </c>
      <c r="F873" s="81">
        <v>2325.6</v>
      </c>
      <c r="G873" s="82" t="s">
        <v>8</v>
      </c>
    </row>
    <row r="874" spans="2:7">
      <c r="B874" s="78">
        <v>45232</v>
      </c>
      <c r="C874" s="79">
        <v>45232.385694444441</v>
      </c>
      <c r="D874" s="95">
        <v>406</v>
      </c>
      <c r="E874" s="80">
        <v>5.7</v>
      </c>
      <c r="F874" s="81">
        <v>2314.2000000000003</v>
      </c>
      <c r="G874" s="82" t="s">
        <v>8</v>
      </c>
    </row>
    <row r="875" spans="2:7">
      <c r="B875" s="78">
        <v>45232</v>
      </c>
      <c r="C875" s="79">
        <v>45232.385694444441</v>
      </c>
      <c r="D875" s="95">
        <v>24</v>
      </c>
      <c r="E875" s="80">
        <v>5.7</v>
      </c>
      <c r="F875" s="81">
        <v>136.80000000000001</v>
      </c>
      <c r="G875" s="82" t="s">
        <v>8</v>
      </c>
    </row>
    <row r="876" spans="2:7">
      <c r="B876" s="78">
        <v>45232</v>
      </c>
      <c r="C876" s="79">
        <v>45232.396793981483</v>
      </c>
      <c r="D876" s="95">
        <v>154</v>
      </c>
      <c r="E876" s="80">
        <v>5.72</v>
      </c>
      <c r="F876" s="81">
        <v>880.88</v>
      </c>
      <c r="G876" s="82" t="s">
        <v>8</v>
      </c>
    </row>
    <row r="877" spans="2:7">
      <c r="B877" s="78">
        <v>45232</v>
      </c>
      <c r="C877" s="79">
        <v>45232.396793981483</v>
      </c>
      <c r="D877" s="95">
        <v>46</v>
      </c>
      <c r="E877" s="80">
        <v>5.72</v>
      </c>
      <c r="F877" s="81">
        <v>263.12</v>
      </c>
      <c r="G877" s="82" t="s">
        <v>8</v>
      </c>
    </row>
    <row r="878" spans="2:7">
      <c r="B878" s="78">
        <v>45232</v>
      </c>
      <c r="C878" s="79">
        <v>45232.396793981483</v>
      </c>
      <c r="D878" s="95">
        <v>832</v>
      </c>
      <c r="E878" s="80">
        <v>5.72</v>
      </c>
      <c r="F878" s="81">
        <v>4759.04</v>
      </c>
      <c r="G878" s="82" t="s">
        <v>8</v>
      </c>
    </row>
    <row r="879" spans="2:7">
      <c r="B879" s="78">
        <v>45232</v>
      </c>
      <c r="C879" s="79">
        <v>45232.396863425929</v>
      </c>
      <c r="D879" s="95">
        <v>1177</v>
      </c>
      <c r="E879" s="80">
        <v>5.7149999999999999</v>
      </c>
      <c r="F879" s="81">
        <v>6726.5549999999994</v>
      </c>
      <c r="G879" s="82" t="s">
        <v>8</v>
      </c>
    </row>
    <row r="880" spans="2:7">
      <c r="B880" s="78">
        <v>45232</v>
      </c>
      <c r="C880" s="79">
        <v>45232.396863425929</v>
      </c>
      <c r="D880" s="95">
        <v>997</v>
      </c>
      <c r="E880" s="80">
        <v>5.7149999999999999</v>
      </c>
      <c r="F880" s="81">
        <v>5697.8549999999996</v>
      </c>
      <c r="G880" s="82" t="s">
        <v>8</v>
      </c>
    </row>
    <row r="881" spans="2:7">
      <c r="B881" s="78">
        <v>45232</v>
      </c>
      <c r="C881" s="79">
        <v>45232.409004629626</v>
      </c>
      <c r="D881" s="95">
        <v>774</v>
      </c>
      <c r="E881" s="80">
        <v>5.7649999999999997</v>
      </c>
      <c r="F881" s="81">
        <v>4462.1099999999997</v>
      </c>
      <c r="G881" s="82" t="s">
        <v>8</v>
      </c>
    </row>
    <row r="882" spans="2:7">
      <c r="B882" s="78">
        <v>45232</v>
      </c>
      <c r="C882" s="79">
        <v>45232.409768518519</v>
      </c>
      <c r="D882" s="95">
        <v>361</v>
      </c>
      <c r="E882" s="80">
        <v>5.77</v>
      </c>
      <c r="F882" s="81">
        <v>2082.9699999999998</v>
      </c>
      <c r="G882" s="82" t="s">
        <v>8</v>
      </c>
    </row>
    <row r="883" spans="2:7">
      <c r="B883" s="78">
        <v>45232</v>
      </c>
      <c r="C883" s="79">
        <v>45232.410578703704</v>
      </c>
      <c r="D883" s="95">
        <v>54</v>
      </c>
      <c r="E883" s="80">
        <v>5.76</v>
      </c>
      <c r="F883" s="81">
        <v>311.03999999999996</v>
      </c>
      <c r="G883" s="82" t="s">
        <v>8</v>
      </c>
    </row>
    <row r="884" spans="2:7">
      <c r="B884" s="78">
        <v>45232</v>
      </c>
      <c r="C884" s="79">
        <v>45232.410578703704</v>
      </c>
      <c r="D884" s="95">
        <v>375</v>
      </c>
      <c r="E884" s="80">
        <v>5.76</v>
      </c>
      <c r="F884" s="81">
        <v>2160</v>
      </c>
      <c r="G884" s="82" t="s">
        <v>8</v>
      </c>
    </row>
    <row r="885" spans="2:7">
      <c r="B885" s="78">
        <v>45232</v>
      </c>
      <c r="C885" s="79">
        <v>45232.410578703704</v>
      </c>
      <c r="D885" s="95">
        <v>67</v>
      </c>
      <c r="E885" s="80">
        <v>5.76</v>
      </c>
      <c r="F885" s="81">
        <v>385.91999999999996</v>
      </c>
      <c r="G885" s="82" t="s">
        <v>8</v>
      </c>
    </row>
    <row r="886" spans="2:7">
      <c r="B886" s="78">
        <v>45232</v>
      </c>
      <c r="C886" s="79">
        <v>45232.410578703704</v>
      </c>
      <c r="D886" s="95">
        <v>354</v>
      </c>
      <c r="E886" s="80">
        <v>5.76</v>
      </c>
      <c r="F886" s="81">
        <v>2039.04</v>
      </c>
      <c r="G886" s="82" t="s">
        <v>8</v>
      </c>
    </row>
    <row r="887" spans="2:7">
      <c r="B887" s="78">
        <v>45232</v>
      </c>
      <c r="C887" s="79">
        <v>45232.410578703704</v>
      </c>
      <c r="D887" s="95">
        <v>300</v>
      </c>
      <c r="E887" s="80">
        <v>5.76</v>
      </c>
      <c r="F887" s="81">
        <v>1728</v>
      </c>
      <c r="G887" s="82" t="s">
        <v>8</v>
      </c>
    </row>
    <row r="888" spans="2:7">
      <c r="B888" s="78">
        <v>45232</v>
      </c>
      <c r="C888" s="79">
        <v>45232.410578703704</v>
      </c>
      <c r="D888" s="95">
        <v>729</v>
      </c>
      <c r="E888" s="80">
        <v>5.76</v>
      </c>
      <c r="F888" s="81">
        <v>4199.04</v>
      </c>
      <c r="G888" s="82" t="s">
        <v>8</v>
      </c>
    </row>
    <row r="889" spans="2:7">
      <c r="B889" s="78">
        <v>45232</v>
      </c>
      <c r="C889" s="79">
        <v>45232.416250000002</v>
      </c>
      <c r="D889" s="95">
        <v>1118</v>
      </c>
      <c r="E889" s="80">
        <v>5.7750000000000004</v>
      </c>
      <c r="F889" s="81">
        <v>6456.4500000000007</v>
      </c>
      <c r="G889" s="82" t="s">
        <v>8</v>
      </c>
    </row>
    <row r="890" spans="2:7">
      <c r="B890" s="78">
        <v>45232</v>
      </c>
      <c r="C890" s="79">
        <v>45232.418368055558</v>
      </c>
      <c r="D890" s="95">
        <v>345</v>
      </c>
      <c r="E890" s="80">
        <v>5.7649999999999997</v>
      </c>
      <c r="F890" s="81">
        <v>1988.925</v>
      </c>
      <c r="G890" s="82" t="s">
        <v>8</v>
      </c>
    </row>
    <row r="891" spans="2:7">
      <c r="B891" s="78">
        <v>45232</v>
      </c>
      <c r="C891" s="79">
        <v>45232.425659722219</v>
      </c>
      <c r="D891" s="95">
        <v>346</v>
      </c>
      <c r="E891" s="80">
        <v>5.7750000000000004</v>
      </c>
      <c r="F891" s="81">
        <v>1998.15</v>
      </c>
      <c r="G891" s="82" t="s">
        <v>8</v>
      </c>
    </row>
    <row r="892" spans="2:7">
      <c r="B892" s="78">
        <v>45232</v>
      </c>
      <c r="C892" s="79">
        <v>45232.425659722219</v>
      </c>
      <c r="D892" s="95">
        <v>343</v>
      </c>
      <c r="E892" s="80">
        <v>5.7750000000000004</v>
      </c>
      <c r="F892" s="81">
        <v>1980.825</v>
      </c>
      <c r="G892" s="82" t="s">
        <v>19</v>
      </c>
    </row>
    <row r="893" spans="2:7">
      <c r="B893" s="78">
        <v>45232</v>
      </c>
      <c r="C893" s="79">
        <v>45232.425659722219</v>
      </c>
      <c r="D893" s="95">
        <v>152</v>
      </c>
      <c r="E893" s="80">
        <v>5.7750000000000004</v>
      </c>
      <c r="F893" s="81">
        <v>877.80000000000007</v>
      </c>
      <c r="G893" s="82" t="s">
        <v>19</v>
      </c>
    </row>
    <row r="894" spans="2:7">
      <c r="B894" s="78">
        <v>45232</v>
      </c>
      <c r="C894" s="79">
        <v>45232.431377314817</v>
      </c>
      <c r="D894" s="95">
        <v>1176</v>
      </c>
      <c r="E894" s="80">
        <v>5.7850000000000001</v>
      </c>
      <c r="F894" s="81">
        <v>6803.16</v>
      </c>
      <c r="G894" s="82" t="s">
        <v>8</v>
      </c>
    </row>
    <row r="895" spans="2:7">
      <c r="B895" s="78">
        <v>45232</v>
      </c>
      <c r="C895" s="79">
        <v>45232.431377314817</v>
      </c>
      <c r="D895" s="95">
        <v>678</v>
      </c>
      <c r="E895" s="80">
        <v>5.7850000000000001</v>
      </c>
      <c r="F895" s="81">
        <v>3922.23</v>
      </c>
      <c r="G895" s="82" t="s">
        <v>8</v>
      </c>
    </row>
    <row r="896" spans="2:7">
      <c r="B896" s="78">
        <v>45232</v>
      </c>
      <c r="C896" s="79">
        <v>45232.431377314817</v>
      </c>
      <c r="D896" s="95">
        <v>678</v>
      </c>
      <c r="E896" s="80">
        <v>5.7850000000000001</v>
      </c>
      <c r="F896" s="81">
        <v>3922.23</v>
      </c>
      <c r="G896" s="82" t="s">
        <v>8</v>
      </c>
    </row>
    <row r="897" spans="2:7">
      <c r="B897" s="78">
        <v>45232</v>
      </c>
      <c r="C897" s="79">
        <v>45232.439456018517</v>
      </c>
      <c r="D897" s="95">
        <v>343</v>
      </c>
      <c r="E897" s="80">
        <v>5.81</v>
      </c>
      <c r="F897" s="81">
        <v>1992.83</v>
      </c>
      <c r="G897" s="82" t="s">
        <v>19</v>
      </c>
    </row>
    <row r="898" spans="2:7">
      <c r="B898" s="78">
        <v>45232</v>
      </c>
      <c r="C898" s="79">
        <v>45232.439456018517</v>
      </c>
      <c r="D898" s="95">
        <v>8</v>
      </c>
      <c r="E898" s="80">
        <v>5.81</v>
      </c>
      <c r="F898" s="81">
        <v>46.48</v>
      </c>
      <c r="G898" s="82" t="s">
        <v>19</v>
      </c>
    </row>
    <row r="899" spans="2:7">
      <c r="B899" s="78">
        <v>45232</v>
      </c>
      <c r="C899" s="79">
        <v>45232.441168981481</v>
      </c>
      <c r="D899" s="95">
        <v>408</v>
      </c>
      <c r="E899" s="80">
        <v>5.82</v>
      </c>
      <c r="F899" s="81">
        <v>2374.56</v>
      </c>
      <c r="G899" s="82" t="s">
        <v>8</v>
      </c>
    </row>
    <row r="900" spans="2:7">
      <c r="B900" s="78">
        <v>45232</v>
      </c>
      <c r="C900" s="79">
        <v>45232.441874999997</v>
      </c>
      <c r="D900" s="95">
        <v>380</v>
      </c>
      <c r="E900" s="80">
        <v>5.82</v>
      </c>
      <c r="F900" s="81">
        <v>2211.6</v>
      </c>
      <c r="G900" s="82" t="s">
        <v>8</v>
      </c>
    </row>
    <row r="901" spans="2:7">
      <c r="B901" s="78">
        <v>45232</v>
      </c>
      <c r="C901" s="79">
        <v>45232.4452662037</v>
      </c>
      <c r="D901" s="95">
        <v>341</v>
      </c>
      <c r="E901" s="80">
        <v>5.82</v>
      </c>
      <c r="F901" s="81">
        <v>1984.6200000000001</v>
      </c>
      <c r="G901" s="82" t="s">
        <v>8</v>
      </c>
    </row>
    <row r="902" spans="2:7">
      <c r="B902" s="78">
        <v>45232</v>
      </c>
      <c r="C902" s="79">
        <v>45232.44599537037</v>
      </c>
      <c r="D902" s="95">
        <v>37</v>
      </c>
      <c r="E902" s="80">
        <v>5.8150000000000004</v>
      </c>
      <c r="F902" s="81">
        <v>215.155</v>
      </c>
      <c r="G902" s="82" t="s">
        <v>8</v>
      </c>
    </row>
    <row r="903" spans="2:7">
      <c r="B903" s="78">
        <v>45232</v>
      </c>
      <c r="C903" s="79">
        <v>45232.44599537037</v>
      </c>
      <c r="D903" s="95">
        <v>1200</v>
      </c>
      <c r="E903" s="80">
        <v>5.8150000000000004</v>
      </c>
      <c r="F903" s="81">
        <v>6978.0000000000009</v>
      </c>
      <c r="G903" s="82" t="s">
        <v>8</v>
      </c>
    </row>
    <row r="904" spans="2:7">
      <c r="B904" s="78">
        <v>45232</v>
      </c>
      <c r="C904" s="79">
        <v>45232.44599537037</v>
      </c>
      <c r="D904" s="95">
        <v>111</v>
      </c>
      <c r="E904" s="80">
        <v>5.8150000000000004</v>
      </c>
      <c r="F904" s="81">
        <v>645.46500000000003</v>
      </c>
      <c r="G904" s="82" t="s">
        <v>8</v>
      </c>
    </row>
    <row r="905" spans="2:7">
      <c r="B905" s="78">
        <v>45232</v>
      </c>
      <c r="C905" s="79">
        <v>45232.44599537037</v>
      </c>
      <c r="D905" s="95">
        <v>263</v>
      </c>
      <c r="E905" s="80">
        <v>5.8150000000000004</v>
      </c>
      <c r="F905" s="81">
        <v>1529.345</v>
      </c>
      <c r="G905" s="82" t="s">
        <v>8</v>
      </c>
    </row>
    <row r="906" spans="2:7">
      <c r="B906" s="78">
        <v>45232</v>
      </c>
      <c r="C906" s="79">
        <v>45232.44599537037</v>
      </c>
      <c r="D906" s="95">
        <v>206</v>
      </c>
      <c r="E906" s="80">
        <v>5.8150000000000004</v>
      </c>
      <c r="F906" s="81">
        <v>1197.8900000000001</v>
      </c>
      <c r="G906" s="82" t="s">
        <v>8</v>
      </c>
    </row>
    <row r="907" spans="2:7">
      <c r="B907" s="78">
        <v>45232</v>
      </c>
      <c r="C907" s="79">
        <v>45232.454016203701</v>
      </c>
      <c r="D907" s="95">
        <v>346</v>
      </c>
      <c r="E907" s="80">
        <v>5.81</v>
      </c>
      <c r="F907" s="81">
        <v>2010.2599999999998</v>
      </c>
      <c r="G907" s="82" t="s">
        <v>8</v>
      </c>
    </row>
    <row r="908" spans="2:7">
      <c r="B908" s="78">
        <v>45232</v>
      </c>
      <c r="C908" s="79">
        <v>45232.454016203701</v>
      </c>
      <c r="D908" s="95">
        <v>44</v>
      </c>
      <c r="E908" s="80">
        <v>5.8150000000000004</v>
      </c>
      <c r="F908" s="81">
        <v>255.86</v>
      </c>
      <c r="G908" s="82" t="s">
        <v>8</v>
      </c>
    </row>
    <row r="909" spans="2:7">
      <c r="B909" s="78">
        <v>45232</v>
      </c>
      <c r="C909" s="79">
        <v>45232.454016203701</v>
      </c>
      <c r="D909" s="95">
        <v>365</v>
      </c>
      <c r="E909" s="80">
        <v>5.8150000000000004</v>
      </c>
      <c r="F909" s="81">
        <v>2122.4750000000004</v>
      </c>
      <c r="G909" s="82" t="s">
        <v>8</v>
      </c>
    </row>
    <row r="910" spans="2:7">
      <c r="B910" s="78">
        <v>45232</v>
      </c>
      <c r="C910" s="79">
        <v>45232.454016203701</v>
      </c>
      <c r="D910" s="95">
        <v>677</v>
      </c>
      <c r="E910" s="80">
        <v>5.8150000000000004</v>
      </c>
      <c r="F910" s="81">
        <v>3936.7550000000001</v>
      </c>
      <c r="G910" s="82" t="s">
        <v>8</v>
      </c>
    </row>
    <row r="911" spans="2:7">
      <c r="B911" s="78">
        <v>45232</v>
      </c>
      <c r="C911" s="79">
        <v>45232.454016203701</v>
      </c>
      <c r="D911" s="95">
        <v>450</v>
      </c>
      <c r="E911" s="80">
        <v>5.8150000000000004</v>
      </c>
      <c r="F911" s="81">
        <v>2616.75</v>
      </c>
      <c r="G911" s="82" t="s">
        <v>19</v>
      </c>
    </row>
    <row r="912" spans="2:7">
      <c r="B912" s="78">
        <v>45232</v>
      </c>
      <c r="C912" s="79">
        <v>45232.454016203701</v>
      </c>
      <c r="D912" s="95">
        <v>300</v>
      </c>
      <c r="E912" s="80">
        <v>5.8150000000000004</v>
      </c>
      <c r="F912" s="81">
        <v>1744.5000000000002</v>
      </c>
      <c r="G912" s="82" t="s">
        <v>19</v>
      </c>
    </row>
    <row r="913" spans="2:7">
      <c r="B913" s="78">
        <v>45232</v>
      </c>
      <c r="C913" s="79">
        <v>45232.454016203701</v>
      </c>
      <c r="D913" s="95">
        <v>97</v>
      </c>
      <c r="E913" s="80">
        <v>5.8150000000000004</v>
      </c>
      <c r="F913" s="81">
        <v>564.05500000000006</v>
      </c>
      <c r="G913" s="82" t="s">
        <v>19</v>
      </c>
    </row>
    <row r="914" spans="2:7">
      <c r="B914" s="78">
        <v>45232</v>
      </c>
      <c r="C914" s="79">
        <v>45232.459363425929</v>
      </c>
      <c r="D914" s="95">
        <v>804</v>
      </c>
      <c r="E914" s="80">
        <v>5.81</v>
      </c>
      <c r="F914" s="81">
        <v>4671.24</v>
      </c>
      <c r="G914" s="82" t="s">
        <v>8</v>
      </c>
    </row>
    <row r="915" spans="2:7">
      <c r="B915" s="78">
        <v>45232</v>
      </c>
      <c r="C915" s="79">
        <v>45232.467418981483</v>
      </c>
      <c r="D915" s="95">
        <v>189</v>
      </c>
      <c r="E915" s="80">
        <v>5.8150000000000004</v>
      </c>
      <c r="F915" s="81">
        <v>1099.0350000000001</v>
      </c>
      <c r="G915" s="82" t="s">
        <v>19</v>
      </c>
    </row>
    <row r="916" spans="2:7">
      <c r="B916" s="78">
        <v>45232</v>
      </c>
      <c r="C916" s="79">
        <v>45232.467418981483</v>
      </c>
      <c r="D916" s="95">
        <v>747</v>
      </c>
      <c r="E916" s="80">
        <v>5.8150000000000004</v>
      </c>
      <c r="F916" s="81">
        <v>4343.8050000000003</v>
      </c>
      <c r="G916" s="82" t="s">
        <v>19</v>
      </c>
    </row>
    <row r="917" spans="2:7">
      <c r="B917" s="78">
        <v>45232</v>
      </c>
      <c r="C917" s="79">
        <v>45232.472442129627</v>
      </c>
      <c r="D917" s="95">
        <v>303</v>
      </c>
      <c r="E917" s="80">
        <v>5.83</v>
      </c>
      <c r="F917" s="81">
        <v>1766.49</v>
      </c>
      <c r="G917" s="82" t="s">
        <v>8</v>
      </c>
    </row>
    <row r="918" spans="2:7">
      <c r="B918" s="78">
        <v>45232</v>
      </c>
      <c r="C918" s="79">
        <v>45232.472442129627</v>
      </c>
      <c r="D918" s="95">
        <v>373</v>
      </c>
      <c r="E918" s="80">
        <v>5.83</v>
      </c>
      <c r="F918" s="81">
        <v>2174.59</v>
      </c>
      <c r="G918" s="82" t="s">
        <v>8</v>
      </c>
    </row>
    <row r="919" spans="2:7">
      <c r="B919" s="78">
        <v>45232</v>
      </c>
      <c r="C919" s="79">
        <v>45232.472442129627</v>
      </c>
      <c r="D919" s="95">
        <v>1065</v>
      </c>
      <c r="E919" s="80">
        <v>5.83</v>
      </c>
      <c r="F919" s="81">
        <v>6208.95</v>
      </c>
      <c r="G919" s="82" t="s">
        <v>8</v>
      </c>
    </row>
    <row r="920" spans="2:7">
      <c r="B920" s="78">
        <v>45232</v>
      </c>
      <c r="C920" s="79">
        <v>45232.472442129627</v>
      </c>
      <c r="D920" s="95">
        <v>737</v>
      </c>
      <c r="E920" s="80">
        <v>5.83</v>
      </c>
      <c r="F920" s="81">
        <v>4296.71</v>
      </c>
      <c r="G920" s="82" t="s">
        <v>8</v>
      </c>
    </row>
    <row r="921" spans="2:7">
      <c r="B921" s="78">
        <v>45232</v>
      </c>
      <c r="C921" s="79">
        <v>45232.472442129627</v>
      </c>
      <c r="D921" s="95">
        <v>72</v>
      </c>
      <c r="E921" s="80">
        <v>5.83</v>
      </c>
      <c r="F921" s="81">
        <v>419.76</v>
      </c>
      <c r="G921" s="82" t="s">
        <v>8</v>
      </c>
    </row>
    <row r="922" spans="2:7">
      <c r="B922" s="78">
        <v>45232</v>
      </c>
      <c r="C922" s="79">
        <v>45232.472442129627</v>
      </c>
      <c r="D922" s="95">
        <v>58</v>
      </c>
      <c r="E922" s="80">
        <v>5.83</v>
      </c>
      <c r="F922" s="81">
        <v>338.14</v>
      </c>
      <c r="G922" s="82" t="s">
        <v>19</v>
      </c>
    </row>
    <row r="923" spans="2:7">
      <c r="B923" s="78">
        <v>45232</v>
      </c>
      <c r="C923" s="79">
        <v>45232.472442129627</v>
      </c>
      <c r="D923" s="95">
        <v>776</v>
      </c>
      <c r="E923" s="80">
        <v>5.83</v>
      </c>
      <c r="F923" s="81">
        <v>4524.08</v>
      </c>
      <c r="G923" s="82" t="s">
        <v>19</v>
      </c>
    </row>
    <row r="924" spans="2:7">
      <c r="B924" s="78">
        <v>45232</v>
      </c>
      <c r="C924" s="79">
        <v>45232.48474537037</v>
      </c>
      <c r="D924" s="95">
        <v>915</v>
      </c>
      <c r="E924" s="80">
        <v>5.8449999999999998</v>
      </c>
      <c r="F924" s="81">
        <v>5348.1750000000002</v>
      </c>
      <c r="G924" s="82" t="s">
        <v>19</v>
      </c>
    </row>
    <row r="925" spans="2:7">
      <c r="B925" s="78">
        <v>45232</v>
      </c>
      <c r="C925" s="79">
        <v>45232.485081018516</v>
      </c>
      <c r="D925" s="95">
        <v>698</v>
      </c>
      <c r="E925" s="80">
        <v>5.84</v>
      </c>
      <c r="F925" s="81">
        <v>4076.3199999999997</v>
      </c>
      <c r="G925" s="82" t="s">
        <v>8</v>
      </c>
    </row>
    <row r="926" spans="2:7">
      <c r="B926" s="78">
        <v>45232</v>
      </c>
      <c r="C926" s="79">
        <v>45232.500023148146</v>
      </c>
      <c r="D926" s="95">
        <v>9</v>
      </c>
      <c r="E926" s="80">
        <v>5.85</v>
      </c>
      <c r="F926" s="81">
        <v>52.65</v>
      </c>
      <c r="G926" s="82" t="s">
        <v>8</v>
      </c>
    </row>
    <row r="927" spans="2:7">
      <c r="B927" s="78">
        <v>45232</v>
      </c>
      <c r="C927" s="79">
        <v>45232.500023148146</v>
      </c>
      <c r="D927" s="95">
        <v>407</v>
      </c>
      <c r="E927" s="80">
        <v>5.85</v>
      </c>
      <c r="F927" s="81">
        <v>2380.9499999999998</v>
      </c>
      <c r="G927" s="82" t="s">
        <v>8</v>
      </c>
    </row>
    <row r="928" spans="2:7">
      <c r="B928" s="78">
        <v>45232</v>
      </c>
      <c r="C928" s="79">
        <v>45232.500023148146</v>
      </c>
      <c r="D928" s="95">
        <v>709</v>
      </c>
      <c r="E928" s="80">
        <v>5.85</v>
      </c>
      <c r="F928" s="81">
        <v>4147.6499999999996</v>
      </c>
      <c r="G928" s="82" t="s">
        <v>8</v>
      </c>
    </row>
    <row r="929" spans="2:7">
      <c r="B929" s="78">
        <v>45232</v>
      </c>
      <c r="C929" s="79">
        <v>45232.500023148146</v>
      </c>
      <c r="D929" s="95">
        <v>873</v>
      </c>
      <c r="E929" s="80">
        <v>5.85</v>
      </c>
      <c r="F929" s="81">
        <v>5107.0499999999993</v>
      </c>
      <c r="G929" s="82" t="s">
        <v>19</v>
      </c>
    </row>
    <row r="930" spans="2:7">
      <c r="B930" s="78">
        <v>45232</v>
      </c>
      <c r="C930" s="79">
        <v>45232.5000462963</v>
      </c>
      <c r="D930" s="95">
        <v>699</v>
      </c>
      <c r="E930" s="80">
        <v>5.8449999999999998</v>
      </c>
      <c r="F930" s="81">
        <v>4085.6549999999997</v>
      </c>
      <c r="G930" s="82" t="s">
        <v>8</v>
      </c>
    </row>
    <row r="931" spans="2:7">
      <c r="B931" s="78">
        <v>45232</v>
      </c>
      <c r="C931" s="79">
        <v>45232.504999999997</v>
      </c>
      <c r="D931" s="95">
        <v>357</v>
      </c>
      <c r="E931" s="80">
        <v>5.87</v>
      </c>
      <c r="F931" s="81">
        <v>2095.59</v>
      </c>
      <c r="G931" s="82" t="s">
        <v>19</v>
      </c>
    </row>
    <row r="932" spans="2:7">
      <c r="B932" s="78">
        <v>45232</v>
      </c>
      <c r="C932" s="79">
        <v>45232.504999999997</v>
      </c>
      <c r="D932" s="95">
        <v>336</v>
      </c>
      <c r="E932" s="80">
        <v>5.87</v>
      </c>
      <c r="F932" s="81">
        <v>1972.32</v>
      </c>
      <c r="G932" s="82" t="s">
        <v>19</v>
      </c>
    </row>
    <row r="933" spans="2:7">
      <c r="B933" s="78">
        <v>45232</v>
      </c>
      <c r="C933" s="79">
        <v>45232.514444444445</v>
      </c>
      <c r="D933" s="95">
        <v>210</v>
      </c>
      <c r="E933" s="80">
        <v>5.8849999999999998</v>
      </c>
      <c r="F933" s="81">
        <v>1235.8499999999999</v>
      </c>
      <c r="G933" s="82" t="s">
        <v>8</v>
      </c>
    </row>
    <row r="934" spans="2:7">
      <c r="B934" s="78">
        <v>45232</v>
      </c>
      <c r="C934" s="79">
        <v>45232.514444444445</v>
      </c>
      <c r="D934" s="95">
        <v>200</v>
      </c>
      <c r="E934" s="80">
        <v>5.8849999999999998</v>
      </c>
      <c r="F934" s="81">
        <v>1177</v>
      </c>
      <c r="G934" s="82" t="s">
        <v>8</v>
      </c>
    </row>
    <row r="935" spans="2:7">
      <c r="B935" s="78">
        <v>45232</v>
      </c>
      <c r="C935" s="79">
        <v>45232.518865740742</v>
      </c>
      <c r="D935" s="95">
        <v>41</v>
      </c>
      <c r="E935" s="80">
        <v>5.8849999999999998</v>
      </c>
      <c r="F935" s="81">
        <v>241.285</v>
      </c>
      <c r="G935" s="82" t="s">
        <v>8</v>
      </c>
    </row>
    <row r="936" spans="2:7">
      <c r="B936" s="78">
        <v>45232</v>
      </c>
      <c r="C936" s="79">
        <v>45232.518865740742</v>
      </c>
      <c r="D936" s="95">
        <v>349</v>
      </c>
      <c r="E936" s="80">
        <v>5.8849999999999998</v>
      </c>
      <c r="F936" s="81">
        <v>2053.8649999999998</v>
      </c>
      <c r="G936" s="82" t="s">
        <v>8</v>
      </c>
    </row>
    <row r="937" spans="2:7">
      <c r="B937" s="78">
        <v>45232</v>
      </c>
      <c r="C937" s="79">
        <v>45232.523229166669</v>
      </c>
      <c r="D937" s="95">
        <v>385</v>
      </c>
      <c r="E937" s="80">
        <v>5.8849999999999998</v>
      </c>
      <c r="F937" s="81">
        <v>2265.7249999999999</v>
      </c>
      <c r="G937" s="82" t="s">
        <v>8</v>
      </c>
    </row>
    <row r="938" spans="2:7">
      <c r="B938" s="78">
        <v>45232</v>
      </c>
      <c r="C938" s="79">
        <v>45232.52747685185</v>
      </c>
      <c r="D938" s="95">
        <v>68</v>
      </c>
      <c r="E938" s="80">
        <v>5.89</v>
      </c>
      <c r="F938" s="81">
        <v>400.52</v>
      </c>
      <c r="G938" s="82" t="s">
        <v>8</v>
      </c>
    </row>
    <row r="939" spans="2:7">
      <c r="B939" s="78">
        <v>45232</v>
      </c>
      <c r="C939" s="79">
        <v>45232.52747685185</v>
      </c>
      <c r="D939" s="95">
        <v>300</v>
      </c>
      <c r="E939" s="80">
        <v>5.89</v>
      </c>
      <c r="F939" s="81">
        <v>1767</v>
      </c>
      <c r="G939" s="82" t="s">
        <v>8</v>
      </c>
    </row>
    <row r="940" spans="2:7">
      <c r="B940" s="78">
        <v>45232</v>
      </c>
      <c r="C940" s="79">
        <v>45232.529560185183</v>
      </c>
      <c r="D940" s="95">
        <v>1076</v>
      </c>
      <c r="E940" s="80">
        <v>5.8949999999999996</v>
      </c>
      <c r="F940" s="81">
        <v>6343.0199999999995</v>
      </c>
      <c r="G940" s="82" t="s">
        <v>8</v>
      </c>
    </row>
    <row r="941" spans="2:7">
      <c r="B941" s="78">
        <v>45232</v>
      </c>
      <c r="C941" s="79">
        <v>45232.529560185183</v>
      </c>
      <c r="D941" s="95">
        <v>946</v>
      </c>
      <c r="E941" s="80">
        <v>5.8949999999999996</v>
      </c>
      <c r="F941" s="81">
        <v>5576.6699999999992</v>
      </c>
      <c r="G941" s="82" t="s">
        <v>19</v>
      </c>
    </row>
    <row r="942" spans="2:7">
      <c r="B942" s="78">
        <v>45232</v>
      </c>
      <c r="C942" s="79">
        <v>45232.534166666665</v>
      </c>
      <c r="D942" s="95">
        <v>66</v>
      </c>
      <c r="E942" s="80">
        <v>5.9050000000000002</v>
      </c>
      <c r="F942" s="81">
        <v>389.73</v>
      </c>
      <c r="G942" s="82" t="s">
        <v>8</v>
      </c>
    </row>
    <row r="943" spans="2:7">
      <c r="B943" s="78">
        <v>45232</v>
      </c>
      <c r="C943" s="79">
        <v>45232.534166666665</v>
      </c>
      <c r="D943" s="95">
        <v>339</v>
      </c>
      <c r="E943" s="80">
        <v>5.9050000000000002</v>
      </c>
      <c r="F943" s="81">
        <v>2001.7950000000001</v>
      </c>
      <c r="G943" s="82" t="s">
        <v>8</v>
      </c>
    </row>
    <row r="944" spans="2:7">
      <c r="B944" s="78">
        <v>45232</v>
      </c>
      <c r="C944" s="79">
        <v>45232.534166666665</v>
      </c>
      <c r="D944" s="95">
        <v>595</v>
      </c>
      <c r="E944" s="80">
        <v>5.9050000000000002</v>
      </c>
      <c r="F944" s="81">
        <v>3513.4750000000004</v>
      </c>
      <c r="G944" s="82" t="s">
        <v>19</v>
      </c>
    </row>
    <row r="945" spans="2:7">
      <c r="B945" s="78">
        <v>45232</v>
      </c>
      <c r="C945" s="79">
        <v>45232.534166666665</v>
      </c>
      <c r="D945" s="95">
        <v>233</v>
      </c>
      <c r="E945" s="80">
        <v>5.9050000000000002</v>
      </c>
      <c r="F945" s="81">
        <v>1375.865</v>
      </c>
      <c r="G945" s="82" t="s">
        <v>19</v>
      </c>
    </row>
    <row r="946" spans="2:7">
      <c r="B946" s="78">
        <v>45232</v>
      </c>
      <c r="C946" s="79">
        <v>45232.541261574072</v>
      </c>
      <c r="D946" s="95">
        <v>351</v>
      </c>
      <c r="E946" s="80">
        <v>5.9050000000000002</v>
      </c>
      <c r="F946" s="81">
        <v>2072.6550000000002</v>
      </c>
      <c r="G946" s="82" t="s">
        <v>8</v>
      </c>
    </row>
    <row r="947" spans="2:7">
      <c r="B947" s="78">
        <v>45232</v>
      </c>
      <c r="C947" s="79">
        <v>45232.541261574072</v>
      </c>
      <c r="D947" s="95">
        <v>61</v>
      </c>
      <c r="E947" s="80">
        <v>5.9050000000000002</v>
      </c>
      <c r="F947" s="81">
        <v>360.20500000000004</v>
      </c>
      <c r="G947" s="82" t="s">
        <v>19</v>
      </c>
    </row>
    <row r="948" spans="2:7">
      <c r="B948" s="78">
        <v>45232</v>
      </c>
      <c r="C948" s="79">
        <v>45232.541261574072</v>
      </c>
      <c r="D948" s="95">
        <v>300</v>
      </c>
      <c r="E948" s="80">
        <v>5.9050000000000002</v>
      </c>
      <c r="F948" s="81">
        <v>1771.5</v>
      </c>
      <c r="G948" s="82" t="s">
        <v>19</v>
      </c>
    </row>
    <row r="949" spans="2:7">
      <c r="B949" s="78">
        <v>45232</v>
      </c>
      <c r="C949" s="79">
        <v>45232.541261574072</v>
      </c>
      <c r="D949" s="95">
        <v>600</v>
      </c>
      <c r="E949" s="80">
        <v>5.9050000000000002</v>
      </c>
      <c r="F949" s="81">
        <v>3543</v>
      </c>
      <c r="G949" s="82" t="s">
        <v>19</v>
      </c>
    </row>
    <row r="950" spans="2:7">
      <c r="B950" s="78">
        <v>45232</v>
      </c>
      <c r="C950" s="79">
        <v>45232.555787037039</v>
      </c>
      <c r="D950" s="95">
        <v>369</v>
      </c>
      <c r="E950" s="80">
        <v>5.875</v>
      </c>
      <c r="F950" s="81">
        <v>2167.875</v>
      </c>
      <c r="G950" s="82" t="s">
        <v>8</v>
      </c>
    </row>
    <row r="951" spans="2:7">
      <c r="B951" s="78">
        <v>45232</v>
      </c>
      <c r="C951" s="79">
        <v>45232.555787037039</v>
      </c>
      <c r="D951" s="95">
        <v>805</v>
      </c>
      <c r="E951" s="80">
        <v>5.88</v>
      </c>
      <c r="F951" s="81">
        <v>4733.3999999999996</v>
      </c>
      <c r="G951" s="82" t="s">
        <v>8</v>
      </c>
    </row>
    <row r="952" spans="2:7">
      <c r="B952" s="78">
        <v>45232</v>
      </c>
      <c r="C952" s="79">
        <v>45232.555787037039</v>
      </c>
      <c r="D952" s="95">
        <v>93</v>
      </c>
      <c r="E952" s="80">
        <v>5.88</v>
      </c>
      <c r="F952" s="81">
        <v>546.84</v>
      </c>
      <c r="G952" s="82" t="s">
        <v>19</v>
      </c>
    </row>
    <row r="953" spans="2:7">
      <c r="B953" s="78">
        <v>45232</v>
      </c>
      <c r="C953" s="79">
        <v>45232.555787037039</v>
      </c>
      <c r="D953" s="95">
        <v>814</v>
      </c>
      <c r="E953" s="80">
        <v>5.88</v>
      </c>
      <c r="F953" s="81">
        <v>4786.32</v>
      </c>
      <c r="G953" s="82" t="s">
        <v>19</v>
      </c>
    </row>
    <row r="954" spans="2:7">
      <c r="B954" s="78">
        <v>45232</v>
      </c>
      <c r="C954" s="79">
        <v>45232.575520833336</v>
      </c>
      <c r="D954" s="95">
        <v>686</v>
      </c>
      <c r="E954" s="80">
        <v>5.875</v>
      </c>
      <c r="F954" s="81">
        <v>4030.25</v>
      </c>
      <c r="G954" s="82" t="s">
        <v>8</v>
      </c>
    </row>
    <row r="955" spans="2:7">
      <c r="B955" s="78">
        <v>45232</v>
      </c>
      <c r="C955" s="79">
        <v>45232.575520833336</v>
      </c>
      <c r="D955" s="95">
        <v>828</v>
      </c>
      <c r="E955" s="80">
        <v>5.875</v>
      </c>
      <c r="F955" s="81">
        <v>4864.5</v>
      </c>
      <c r="G955" s="82" t="s">
        <v>19</v>
      </c>
    </row>
    <row r="956" spans="2:7">
      <c r="B956" s="78">
        <v>45232</v>
      </c>
      <c r="C956" s="79">
        <v>45232.575520833336</v>
      </c>
      <c r="D956" s="95">
        <v>908</v>
      </c>
      <c r="E956" s="80">
        <v>5.88</v>
      </c>
      <c r="F956" s="81">
        <v>5339.04</v>
      </c>
      <c r="G956" s="82" t="s">
        <v>19</v>
      </c>
    </row>
    <row r="957" spans="2:7">
      <c r="B957" s="78">
        <v>45232</v>
      </c>
      <c r="C957" s="79">
        <v>45232.590312499997</v>
      </c>
      <c r="D957" s="95">
        <v>400</v>
      </c>
      <c r="E957" s="80">
        <v>5.87</v>
      </c>
      <c r="F957" s="81">
        <v>2348</v>
      </c>
      <c r="G957" s="82" t="s">
        <v>8</v>
      </c>
    </row>
    <row r="958" spans="2:7">
      <c r="B958" s="78">
        <v>45232</v>
      </c>
      <c r="C958" s="79">
        <v>45232.590312499997</v>
      </c>
      <c r="D958" s="95">
        <v>91</v>
      </c>
      <c r="E958" s="80">
        <v>5.87</v>
      </c>
      <c r="F958" s="81">
        <v>534.16999999999996</v>
      </c>
      <c r="G958" s="82" t="s">
        <v>19</v>
      </c>
    </row>
    <row r="959" spans="2:7">
      <c r="B959" s="78">
        <v>45232</v>
      </c>
      <c r="C959" s="79">
        <v>45232.590312499997</v>
      </c>
      <c r="D959" s="95">
        <v>300</v>
      </c>
      <c r="E959" s="80">
        <v>5.87</v>
      </c>
      <c r="F959" s="81">
        <v>1761</v>
      </c>
      <c r="G959" s="82" t="s">
        <v>19</v>
      </c>
    </row>
    <row r="960" spans="2:7">
      <c r="B960" s="78">
        <v>45232</v>
      </c>
      <c r="C960" s="79">
        <v>45232.590312499997</v>
      </c>
      <c r="D960" s="95">
        <v>597</v>
      </c>
      <c r="E960" s="80">
        <v>5.87</v>
      </c>
      <c r="F960" s="81">
        <v>3504.39</v>
      </c>
      <c r="G960" s="82" t="s">
        <v>19</v>
      </c>
    </row>
    <row r="961" spans="2:7">
      <c r="B961" s="78">
        <v>45232</v>
      </c>
      <c r="C961" s="79">
        <v>45232.601527777777</v>
      </c>
      <c r="D961" s="95">
        <v>262</v>
      </c>
      <c r="E961" s="80">
        <v>5.875</v>
      </c>
      <c r="F961" s="81">
        <v>1539.25</v>
      </c>
      <c r="G961" s="82" t="s">
        <v>19</v>
      </c>
    </row>
    <row r="962" spans="2:7">
      <c r="B962" s="78">
        <v>45232</v>
      </c>
      <c r="C962" s="79">
        <v>45232.601527777777</v>
      </c>
      <c r="D962" s="95">
        <v>600</v>
      </c>
      <c r="E962" s="80">
        <v>5.875</v>
      </c>
      <c r="F962" s="81">
        <v>3525</v>
      </c>
      <c r="G962" s="82" t="s">
        <v>19</v>
      </c>
    </row>
    <row r="963" spans="2:7">
      <c r="B963" s="78">
        <v>45232</v>
      </c>
      <c r="C963" s="79">
        <v>45232.604143518518</v>
      </c>
      <c r="D963" s="95">
        <v>739</v>
      </c>
      <c r="E963" s="80">
        <v>5.88</v>
      </c>
      <c r="F963" s="81">
        <v>4345.32</v>
      </c>
      <c r="G963" s="82" t="s">
        <v>8</v>
      </c>
    </row>
    <row r="964" spans="2:7">
      <c r="B964" s="78">
        <v>45232</v>
      </c>
      <c r="C964" s="79">
        <v>45232.604143518518</v>
      </c>
      <c r="D964" s="95">
        <v>967</v>
      </c>
      <c r="E964" s="80">
        <v>5.8849999999999998</v>
      </c>
      <c r="F964" s="81">
        <v>5690.7950000000001</v>
      </c>
      <c r="G964" s="82" t="s">
        <v>19</v>
      </c>
    </row>
    <row r="965" spans="2:7">
      <c r="B965" s="78">
        <v>45232</v>
      </c>
      <c r="C965" s="79">
        <v>45232.605486111112</v>
      </c>
      <c r="D965" s="95">
        <v>336</v>
      </c>
      <c r="E965" s="80">
        <v>5.8650000000000002</v>
      </c>
      <c r="F965" s="81">
        <v>1970.64</v>
      </c>
      <c r="G965" s="82" t="s">
        <v>19</v>
      </c>
    </row>
    <row r="966" spans="2:7">
      <c r="B966" s="78">
        <v>45232</v>
      </c>
      <c r="C966" s="79">
        <v>45232.607546296298</v>
      </c>
      <c r="D966" s="95">
        <v>989</v>
      </c>
      <c r="E966" s="80">
        <v>5.8650000000000002</v>
      </c>
      <c r="F966" s="81">
        <v>5800.4850000000006</v>
      </c>
      <c r="G966" s="82" t="s">
        <v>19</v>
      </c>
    </row>
    <row r="967" spans="2:7">
      <c r="B967" s="78">
        <v>45232</v>
      </c>
      <c r="C967" s="79">
        <v>45232.612245370372</v>
      </c>
      <c r="D967" s="95">
        <v>510</v>
      </c>
      <c r="E967" s="80">
        <v>5.87</v>
      </c>
      <c r="F967" s="81">
        <v>2993.7000000000003</v>
      </c>
      <c r="G967" s="82" t="s">
        <v>19</v>
      </c>
    </row>
    <row r="968" spans="2:7">
      <c r="B968" s="78">
        <v>45232</v>
      </c>
      <c r="C968" s="79">
        <v>45232.612893518519</v>
      </c>
      <c r="D968" s="95">
        <v>767</v>
      </c>
      <c r="E968" s="80">
        <v>5.8650000000000002</v>
      </c>
      <c r="F968" s="81">
        <v>4498.4549999999999</v>
      </c>
      <c r="G968" s="82" t="s">
        <v>8</v>
      </c>
    </row>
    <row r="969" spans="2:7">
      <c r="B969" s="78">
        <v>45232</v>
      </c>
      <c r="C969" s="79">
        <v>45232.612893518519</v>
      </c>
      <c r="D969" s="95">
        <v>70</v>
      </c>
      <c r="E969" s="80">
        <v>5.87</v>
      </c>
      <c r="F969" s="81">
        <v>410.90000000000003</v>
      </c>
      <c r="G969" s="82" t="s">
        <v>19</v>
      </c>
    </row>
    <row r="970" spans="2:7">
      <c r="B970" s="78">
        <v>45232</v>
      </c>
      <c r="C970" s="79">
        <v>45232.612893518519</v>
      </c>
      <c r="D970" s="95">
        <v>267</v>
      </c>
      <c r="E970" s="80">
        <v>5.87</v>
      </c>
      <c r="F970" s="81">
        <v>1567.29</v>
      </c>
      <c r="G970" s="82" t="s">
        <v>19</v>
      </c>
    </row>
    <row r="971" spans="2:7">
      <c r="B971" s="78">
        <v>45232</v>
      </c>
      <c r="C971" s="79">
        <v>45232.61440972222</v>
      </c>
      <c r="D971" s="95">
        <v>288</v>
      </c>
      <c r="E971" s="80">
        <v>5.8650000000000002</v>
      </c>
      <c r="F971" s="81">
        <v>1689.1200000000001</v>
      </c>
      <c r="G971" s="82" t="s">
        <v>19</v>
      </c>
    </row>
    <row r="972" spans="2:7">
      <c r="B972" s="78">
        <v>45232</v>
      </c>
      <c r="C972" s="79">
        <v>45232.61440972222</v>
      </c>
      <c r="D972" s="95">
        <v>81</v>
      </c>
      <c r="E972" s="80">
        <v>5.8650000000000002</v>
      </c>
      <c r="F972" s="81">
        <v>475.065</v>
      </c>
      <c r="G972" s="82" t="s">
        <v>19</v>
      </c>
    </row>
    <row r="973" spans="2:7">
      <c r="B973" s="78">
        <v>45232</v>
      </c>
      <c r="C973" s="79">
        <v>45232.61440972222</v>
      </c>
      <c r="D973" s="95">
        <v>607</v>
      </c>
      <c r="E973" s="80">
        <v>5.8650000000000002</v>
      </c>
      <c r="F973" s="81">
        <v>3560.0550000000003</v>
      </c>
      <c r="G973" s="82" t="s">
        <v>19</v>
      </c>
    </row>
    <row r="974" spans="2:7">
      <c r="B974" s="78">
        <v>45232</v>
      </c>
      <c r="C974" s="79">
        <v>45232.615532407406</v>
      </c>
      <c r="D974" s="95">
        <v>109</v>
      </c>
      <c r="E974" s="80">
        <v>5.8550000000000004</v>
      </c>
      <c r="F974" s="81">
        <v>638.19500000000005</v>
      </c>
      <c r="G974" s="82" t="s">
        <v>8</v>
      </c>
    </row>
    <row r="975" spans="2:7">
      <c r="B975" s="78">
        <v>45232</v>
      </c>
      <c r="C975" s="79">
        <v>45232.615532407406</v>
      </c>
      <c r="D975" s="95">
        <v>353</v>
      </c>
      <c r="E975" s="80">
        <v>5.8550000000000004</v>
      </c>
      <c r="F975" s="81">
        <v>2066.8150000000001</v>
      </c>
      <c r="G975" s="82" t="s">
        <v>8</v>
      </c>
    </row>
    <row r="976" spans="2:7">
      <c r="B976" s="78">
        <v>45232</v>
      </c>
      <c r="C976" s="79">
        <v>45232.615532407406</v>
      </c>
      <c r="D976" s="95">
        <v>262</v>
      </c>
      <c r="E976" s="80">
        <v>5.8550000000000004</v>
      </c>
      <c r="F976" s="81">
        <v>1534.0100000000002</v>
      </c>
      <c r="G976" s="82" t="s">
        <v>8</v>
      </c>
    </row>
    <row r="977" spans="2:7">
      <c r="B977" s="78">
        <v>45232</v>
      </c>
      <c r="C977" s="79">
        <v>45232.620775462965</v>
      </c>
      <c r="D977" s="95">
        <v>91</v>
      </c>
      <c r="E977" s="80">
        <v>5.875</v>
      </c>
      <c r="F977" s="81">
        <v>534.625</v>
      </c>
      <c r="G977" s="82" t="s">
        <v>8</v>
      </c>
    </row>
    <row r="978" spans="2:7">
      <c r="B978" s="78">
        <v>45232</v>
      </c>
      <c r="C978" s="79">
        <v>45232.620775462965</v>
      </c>
      <c r="D978" s="95">
        <v>605</v>
      </c>
      <c r="E978" s="80">
        <v>5.875</v>
      </c>
      <c r="F978" s="81">
        <v>3554.375</v>
      </c>
      <c r="G978" s="82" t="s">
        <v>8</v>
      </c>
    </row>
    <row r="979" spans="2:7">
      <c r="B979" s="78">
        <v>45232</v>
      </c>
      <c r="C979" s="79">
        <v>45232.620775462965</v>
      </c>
      <c r="D979" s="95">
        <v>977</v>
      </c>
      <c r="E979" s="80">
        <v>5.875</v>
      </c>
      <c r="F979" s="81">
        <v>5739.875</v>
      </c>
      <c r="G979" s="82" t="s">
        <v>19</v>
      </c>
    </row>
    <row r="980" spans="2:7">
      <c r="B980" s="78">
        <v>45232</v>
      </c>
      <c r="C980" s="79">
        <v>45232.629699074074</v>
      </c>
      <c r="D980" s="95">
        <v>348</v>
      </c>
      <c r="E980" s="80">
        <v>5.8849999999999998</v>
      </c>
      <c r="F980" s="81">
        <v>2047.98</v>
      </c>
      <c r="G980" s="82" t="s">
        <v>8</v>
      </c>
    </row>
    <row r="981" spans="2:7">
      <c r="B981" s="78">
        <v>45232</v>
      </c>
      <c r="C981" s="79">
        <v>45232.629699074074</v>
      </c>
      <c r="D981" s="95">
        <v>336</v>
      </c>
      <c r="E981" s="80">
        <v>5.8849999999999998</v>
      </c>
      <c r="F981" s="81">
        <v>1977.36</v>
      </c>
      <c r="G981" s="82" t="s">
        <v>8</v>
      </c>
    </row>
    <row r="982" spans="2:7">
      <c r="B982" s="78">
        <v>45232</v>
      </c>
      <c r="C982" s="79">
        <v>45232.629699074074</v>
      </c>
      <c r="D982" s="95">
        <v>391</v>
      </c>
      <c r="E982" s="80">
        <v>5.8849999999999998</v>
      </c>
      <c r="F982" s="81">
        <v>2301.0349999999999</v>
      </c>
      <c r="G982" s="82" t="s">
        <v>19</v>
      </c>
    </row>
    <row r="983" spans="2:7">
      <c r="B983" s="78">
        <v>45232</v>
      </c>
      <c r="C983" s="79">
        <v>45232.629699074074</v>
      </c>
      <c r="D983" s="95">
        <v>336</v>
      </c>
      <c r="E983" s="80">
        <v>5.8849999999999998</v>
      </c>
      <c r="F983" s="81">
        <v>1977.36</v>
      </c>
      <c r="G983" s="82" t="s">
        <v>19</v>
      </c>
    </row>
    <row r="984" spans="2:7">
      <c r="B984" s="78">
        <v>45232</v>
      </c>
      <c r="C984" s="79">
        <v>45232.629699074074</v>
      </c>
      <c r="D984" s="95">
        <v>260</v>
      </c>
      <c r="E984" s="80">
        <v>5.8849999999999998</v>
      </c>
      <c r="F984" s="81">
        <v>1530.1</v>
      </c>
      <c r="G984" s="82" t="s">
        <v>19</v>
      </c>
    </row>
    <row r="985" spans="2:7">
      <c r="B985" s="78">
        <v>45232</v>
      </c>
      <c r="C985" s="79">
        <v>45232.629699074074</v>
      </c>
      <c r="D985" s="95">
        <v>811</v>
      </c>
      <c r="E985" s="80">
        <v>5.8849999999999998</v>
      </c>
      <c r="F985" s="81">
        <v>4772.7349999999997</v>
      </c>
      <c r="G985" s="82" t="s">
        <v>19</v>
      </c>
    </row>
    <row r="986" spans="2:7">
      <c r="B986" s="78">
        <v>45232</v>
      </c>
      <c r="C986" s="79">
        <v>45232.634247685186</v>
      </c>
      <c r="D986" s="95">
        <v>373</v>
      </c>
      <c r="E986" s="80">
        <v>5.88</v>
      </c>
      <c r="F986" s="81">
        <v>2193.2399999999998</v>
      </c>
      <c r="G986" s="82" t="s">
        <v>8</v>
      </c>
    </row>
    <row r="987" spans="2:7">
      <c r="B987" s="78">
        <v>45232</v>
      </c>
      <c r="C987" s="79">
        <v>45232.634247685186</v>
      </c>
      <c r="D987" s="95">
        <v>383</v>
      </c>
      <c r="E987" s="80">
        <v>5.88</v>
      </c>
      <c r="F987" s="81">
        <v>2252.04</v>
      </c>
      <c r="G987" s="82" t="s">
        <v>8</v>
      </c>
    </row>
    <row r="988" spans="2:7">
      <c r="B988" s="78">
        <v>45232</v>
      </c>
      <c r="C988" s="79">
        <v>45232.634247685186</v>
      </c>
      <c r="D988" s="95">
        <v>214</v>
      </c>
      <c r="E988" s="80">
        <v>5.8849999999999998</v>
      </c>
      <c r="F988" s="81">
        <v>1259.3899999999999</v>
      </c>
      <c r="G988" s="82" t="s">
        <v>19</v>
      </c>
    </row>
    <row r="989" spans="2:7">
      <c r="B989" s="78">
        <v>45232</v>
      </c>
      <c r="C989" s="79">
        <v>45232.634247685186</v>
      </c>
      <c r="D989" s="95">
        <v>336</v>
      </c>
      <c r="E989" s="80">
        <v>5.8849999999999998</v>
      </c>
      <c r="F989" s="81">
        <v>1977.36</v>
      </c>
      <c r="G989" s="82" t="s">
        <v>19</v>
      </c>
    </row>
    <row r="990" spans="2:7">
      <c r="B990" s="78">
        <v>45232</v>
      </c>
      <c r="C990" s="79">
        <v>45232.634247685186</v>
      </c>
      <c r="D990" s="95">
        <v>240</v>
      </c>
      <c r="E990" s="80">
        <v>5.88</v>
      </c>
      <c r="F990" s="81">
        <v>1411.2</v>
      </c>
      <c r="G990" s="82" t="s">
        <v>19</v>
      </c>
    </row>
    <row r="991" spans="2:7">
      <c r="B991" s="78">
        <v>45232</v>
      </c>
      <c r="C991" s="79">
        <v>45232.634247685186</v>
      </c>
      <c r="D991" s="95">
        <v>490</v>
      </c>
      <c r="E991" s="80">
        <v>5.88</v>
      </c>
      <c r="F991" s="81">
        <v>2881.2</v>
      </c>
      <c r="G991" s="82" t="s">
        <v>19</v>
      </c>
    </row>
    <row r="992" spans="2:7">
      <c r="B992" s="78">
        <v>45232</v>
      </c>
      <c r="C992" s="79">
        <v>45232.634247685186</v>
      </c>
      <c r="D992" s="95">
        <v>453</v>
      </c>
      <c r="E992" s="80">
        <v>5.88</v>
      </c>
      <c r="F992" s="81">
        <v>2663.64</v>
      </c>
      <c r="G992" s="82" t="s">
        <v>19</v>
      </c>
    </row>
    <row r="993" spans="2:7">
      <c r="B993" s="78">
        <v>45232</v>
      </c>
      <c r="C993" s="79">
        <v>45232.638506944444</v>
      </c>
      <c r="D993" s="95">
        <v>350</v>
      </c>
      <c r="E993" s="80">
        <v>5.8849999999999998</v>
      </c>
      <c r="F993" s="81">
        <v>2059.75</v>
      </c>
      <c r="G993" s="82" t="s">
        <v>8</v>
      </c>
    </row>
    <row r="994" spans="2:7">
      <c r="B994" s="78">
        <v>45232</v>
      </c>
      <c r="C994" s="79">
        <v>45232.638506944444</v>
      </c>
      <c r="D994" s="95">
        <v>340</v>
      </c>
      <c r="E994" s="80">
        <v>5.8849999999999998</v>
      </c>
      <c r="F994" s="81">
        <v>2000.8999999999999</v>
      </c>
      <c r="G994" s="82" t="s">
        <v>8</v>
      </c>
    </row>
    <row r="995" spans="2:7">
      <c r="B995" s="78">
        <v>45232</v>
      </c>
      <c r="C995" s="79">
        <v>45232.641099537039</v>
      </c>
      <c r="D995" s="95">
        <v>193</v>
      </c>
      <c r="E995" s="80">
        <v>5.89</v>
      </c>
      <c r="F995" s="81">
        <v>1136.77</v>
      </c>
      <c r="G995" s="82" t="s">
        <v>8</v>
      </c>
    </row>
    <row r="996" spans="2:7">
      <c r="B996" s="78">
        <v>45232</v>
      </c>
      <c r="C996" s="79">
        <v>45232.641099537039</v>
      </c>
      <c r="D996" s="95">
        <v>182</v>
      </c>
      <c r="E996" s="80">
        <v>5.89</v>
      </c>
      <c r="F996" s="81">
        <v>1071.98</v>
      </c>
      <c r="G996" s="82" t="s">
        <v>8</v>
      </c>
    </row>
    <row r="997" spans="2:7">
      <c r="B997" s="78">
        <v>45232</v>
      </c>
      <c r="C997" s="79">
        <v>45232.645601851851</v>
      </c>
      <c r="D997" s="95">
        <v>708</v>
      </c>
      <c r="E997" s="80">
        <v>5.9</v>
      </c>
      <c r="F997" s="81">
        <v>4177.2</v>
      </c>
      <c r="G997" s="82" t="s">
        <v>8</v>
      </c>
    </row>
    <row r="998" spans="2:7">
      <c r="B998" s="78">
        <v>45232</v>
      </c>
      <c r="C998" s="79">
        <v>45232.645601851851</v>
      </c>
      <c r="D998" s="95">
        <v>85</v>
      </c>
      <c r="E998" s="80">
        <v>5.9</v>
      </c>
      <c r="F998" s="81">
        <v>501.50000000000006</v>
      </c>
      <c r="G998" s="82" t="s">
        <v>19</v>
      </c>
    </row>
    <row r="999" spans="2:7">
      <c r="B999" s="78">
        <v>45232</v>
      </c>
      <c r="C999" s="79">
        <v>45232.645601851851</v>
      </c>
      <c r="D999" s="95">
        <v>336</v>
      </c>
      <c r="E999" s="80">
        <v>5.9</v>
      </c>
      <c r="F999" s="81">
        <v>1982.4</v>
      </c>
      <c r="G999" s="82" t="s">
        <v>19</v>
      </c>
    </row>
    <row r="1000" spans="2:7">
      <c r="B1000" s="78">
        <v>45232</v>
      </c>
      <c r="C1000" s="79">
        <v>45232.647743055553</v>
      </c>
      <c r="D1000" s="95">
        <v>392</v>
      </c>
      <c r="E1000" s="80">
        <v>5.8949999999999996</v>
      </c>
      <c r="F1000" s="81">
        <v>2310.8399999999997</v>
      </c>
      <c r="G1000" s="82" t="s">
        <v>8</v>
      </c>
    </row>
    <row r="1001" spans="2:7">
      <c r="B1001" s="78">
        <v>45232</v>
      </c>
      <c r="C1001" s="79">
        <v>45232.647743055553</v>
      </c>
      <c r="D1001" s="95">
        <v>814</v>
      </c>
      <c r="E1001" s="80">
        <v>5.9</v>
      </c>
      <c r="F1001" s="81">
        <v>4802.6000000000004</v>
      </c>
      <c r="G1001" s="82" t="s">
        <v>19</v>
      </c>
    </row>
    <row r="1002" spans="2:7">
      <c r="B1002" s="78">
        <v>45232</v>
      </c>
      <c r="C1002" s="79">
        <v>45232.653090277781</v>
      </c>
      <c r="D1002" s="95">
        <v>911</v>
      </c>
      <c r="E1002" s="80">
        <v>5.91</v>
      </c>
      <c r="F1002" s="81">
        <v>5384.01</v>
      </c>
      <c r="G1002" s="82" t="s">
        <v>19</v>
      </c>
    </row>
    <row r="1003" spans="2:7">
      <c r="B1003" s="78">
        <v>45232</v>
      </c>
      <c r="C1003" s="79">
        <v>45232.655150462961</v>
      </c>
      <c r="D1003" s="95">
        <v>411</v>
      </c>
      <c r="E1003" s="80">
        <v>5.9</v>
      </c>
      <c r="F1003" s="81">
        <v>2424.9</v>
      </c>
      <c r="G1003" s="82" t="s">
        <v>8</v>
      </c>
    </row>
    <row r="1004" spans="2:7">
      <c r="B1004" s="78">
        <v>45232</v>
      </c>
      <c r="C1004" s="79">
        <v>45232.655150462961</v>
      </c>
      <c r="D1004" s="95">
        <v>412</v>
      </c>
      <c r="E1004" s="80">
        <v>5.9</v>
      </c>
      <c r="F1004" s="81">
        <v>2430.8000000000002</v>
      </c>
      <c r="G1004" s="82" t="s">
        <v>8</v>
      </c>
    </row>
    <row r="1005" spans="2:7">
      <c r="B1005" s="78">
        <v>45232</v>
      </c>
      <c r="C1005" s="79">
        <v>45232.657777777778</v>
      </c>
      <c r="D1005" s="95">
        <v>870</v>
      </c>
      <c r="E1005" s="80">
        <v>5.9050000000000002</v>
      </c>
      <c r="F1005" s="81">
        <v>5137.3500000000004</v>
      </c>
      <c r="G1005" s="82" t="s">
        <v>19</v>
      </c>
    </row>
    <row r="1006" spans="2:7">
      <c r="B1006" s="78">
        <v>45232</v>
      </c>
      <c r="C1006" s="79">
        <v>45232.661597222221</v>
      </c>
      <c r="D1006" s="95">
        <v>336</v>
      </c>
      <c r="E1006" s="80">
        <v>5.9050000000000002</v>
      </c>
      <c r="F1006" s="81">
        <v>1984.0800000000002</v>
      </c>
      <c r="G1006" s="82" t="s">
        <v>19</v>
      </c>
    </row>
    <row r="1007" spans="2:7">
      <c r="B1007" s="78">
        <v>45232</v>
      </c>
      <c r="C1007" s="79">
        <v>45232.663078703707</v>
      </c>
      <c r="D1007" s="95">
        <v>13</v>
      </c>
      <c r="E1007" s="80">
        <v>5.9</v>
      </c>
      <c r="F1007" s="81">
        <v>76.7</v>
      </c>
      <c r="G1007" s="82" t="s">
        <v>8</v>
      </c>
    </row>
    <row r="1008" spans="2:7">
      <c r="B1008" s="78">
        <v>45232</v>
      </c>
      <c r="C1008" s="79">
        <v>45232.663078703707</v>
      </c>
      <c r="D1008" s="95">
        <v>298</v>
      </c>
      <c r="E1008" s="80">
        <v>5.9</v>
      </c>
      <c r="F1008" s="81">
        <v>1758.2</v>
      </c>
      <c r="G1008" s="82" t="s">
        <v>8</v>
      </c>
    </row>
    <row r="1009" spans="2:7">
      <c r="B1009" s="78">
        <v>45232</v>
      </c>
      <c r="C1009" s="79">
        <v>45232.663078703707</v>
      </c>
      <c r="D1009" s="95">
        <v>49</v>
      </c>
      <c r="E1009" s="80">
        <v>5.9</v>
      </c>
      <c r="F1009" s="81">
        <v>289.10000000000002</v>
      </c>
      <c r="G1009" s="82" t="s">
        <v>8</v>
      </c>
    </row>
    <row r="1010" spans="2:7">
      <c r="B1010" s="78">
        <v>45232</v>
      </c>
      <c r="C1010" s="79">
        <v>45232.663078703707</v>
      </c>
      <c r="D1010" s="95">
        <v>806</v>
      </c>
      <c r="E1010" s="80">
        <v>5.9</v>
      </c>
      <c r="F1010" s="81">
        <v>4755.4000000000005</v>
      </c>
      <c r="G1010" s="82" t="s">
        <v>19</v>
      </c>
    </row>
    <row r="1011" spans="2:7">
      <c r="B1011" s="78">
        <v>45232</v>
      </c>
      <c r="C1011" s="79">
        <v>45232.667268518519</v>
      </c>
      <c r="D1011" s="95">
        <v>2</v>
      </c>
      <c r="E1011" s="80">
        <v>5.9</v>
      </c>
      <c r="F1011" s="81">
        <v>11.8</v>
      </c>
      <c r="G1011" s="82" t="s">
        <v>8</v>
      </c>
    </row>
    <row r="1012" spans="2:7">
      <c r="B1012" s="78">
        <v>45232</v>
      </c>
      <c r="C1012" s="79">
        <v>45232.667268518519</v>
      </c>
      <c r="D1012" s="95">
        <v>402</v>
      </c>
      <c r="E1012" s="80">
        <v>5.9</v>
      </c>
      <c r="F1012" s="81">
        <v>2371.8000000000002</v>
      </c>
      <c r="G1012" s="82" t="s">
        <v>8</v>
      </c>
    </row>
    <row r="1013" spans="2:7">
      <c r="B1013" s="78">
        <v>45232</v>
      </c>
      <c r="C1013" s="79">
        <v>45232.667268518519</v>
      </c>
      <c r="D1013" s="95">
        <v>358</v>
      </c>
      <c r="E1013" s="80">
        <v>5.9</v>
      </c>
      <c r="F1013" s="81">
        <v>2112.2000000000003</v>
      </c>
      <c r="G1013" s="82" t="s">
        <v>19</v>
      </c>
    </row>
    <row r="1014" spans="2:7">
      <c r="B1014" s="78">
        <v>45232</v>
      </c>
      <c r="C1014" s="79">
        <v>45232.667268518519</v>
      </c>
      <c r="D1014" s="95">
        <v>614</v>
      </c>
      <c r="E1014" s="80">
        <v>5.9</v>
      </c>
      <c r="F1014" s="81">
        <v>3622.6000000000004</v>
      </c>
      <c r="G1014" s="82" t="s">
        <v>19</v>
      </c>
    </row>
    <row r="1015" spans="2:7">
      <c r="B1015" s="78">
        <v>45232</v>
      </c>
      <c r="C1015" s="79">
        <v>45232.670104166667</v>
      </c>
      <c r="D1015" s="95">
        <v>97</v>
      </c>
      <c r="E1015" s="80">
        <v>5.9</v>
      </c>
      <c r="F1015" s="81">
        <v>572.30000000000007</v>
      </c>
      <c r="G1015" s="82" t="s">
        <v>8</v>
      </c>
    </row>
    <row r="1016" spans="2:7">
      <c r="B1016" s="78">
        <v>45232</v>
      </c>
      <c r="C1016" s="79">
        <v>45232.670104166667</v>
      </c>
      <c r="D1016" s="95">
        <v>285</v>
      </c>
      <c r="E1016" s="80">
        <v>5.9</v>
      </c>
      <c r="F1016" s="81">
        <v>1681.5</v>
      </c>
      <c r="G1016" s="82" t="s">
        <v>8</v>
      </c>
    </row>
    <row r="1017" spans="2:7">
      <c r="B1017" s="78">
        <v>45232</v>
      </c>
      <c r="C1017" s="79">
        <v>45232.673564814817</v>
      </c>
      <c r="D1017" s="95">
        <v>266</v>
      </c>
      <c r="E1017" s="80">
        <v>5.8949999999999996</v>
      </c>
      <c r="F1017" s="81">
        <v>1568.07</v>
      </c>
      <c r="G1017" s="82" t="s">
        <v>8</v>
      </c>
    </row>
    <row r="1018" spans="2:7">
      <c r="B1018" s="78">
        <v>45232</v>
      </c>
      <c r="C1018" s="79">
        <v>45232.673564814817</v>
      </c>
      <c r="D1018" s="95">
        <v>50</v>
      </c>
      <c r="E1018" s="80">
        <v>5.8949999999999996</v>
      </c>
      <c r="F1018" s="81">
        <v>294.75</v>
      </c>
      <c r="G1018" s="82" t="s">
        <v>8</v>
      </c>
    </row>
    <row r="1019" spans="2:7">
      <c r="B1019" s="78">
        <v>45232</v>
      </c>
      <c r="C1019" s="79">
        <v>45232.673564814817</v>
      </c>
      <c r="D1019" s="95">
        <v>544</v>
      </c>
      <c r="E1019" s="80">
        <v>5.8949999999999996</v>
      </c>
      <c r="F1019" s="81">
        <v>3206.8799999999997</v>
      </c>
      <c r="G1019" s="82" t="s">
        <v>8</v>
      </c>
    </row>
    <row r="1020" spans="2:7">
      <c r="B1020" s="78">
        <v>45232</v>
      </c>
      <c r="C1020" s="79">
        <v>45232.673564814817</v>
      </c>
      <c r="D1020" s="95">
        <v>46</v>
      </c>
      <c r="E1020" s="80">
        <v>5.8949999999999996</v>
      </c>
      <c r="F1020" s="81">
        <v>271.16999999999996</v>
      </c>
      <c r="G1020" s="82" t="s">
        <v>20</v>
      </c>
    </row>
    <row r="1021" spans="2:7">
      <c r="B1021" s="78">
        <v>45232</v>
      </c>
      <c r="C1021" s="79">
        <v>45232.673564814817</v>
      </c>
      <c r="D1021" s="95">
        <v>354</v>
      </c>
      <c r="E1021" s="80">
        <v>5.8949999999999996</v>
      </c>
      <c r="F1021" s="81">
        <v>2086.83</v>
      </c>
      <c r="G1021" s="82" t="s">
        <v>20</v>
      </c>
    </row>
    <row r="1022" spans="2:7">
      <c r="B1022" s="78">
        <v>45232</v>
      </c>
      <c r="C1022" s="79">
        <v>45232.673564814817</v>
      </c>
      <c r="D1022" s="95">
        <v>5000</v>
      </c>
      <c r="E1022" s="80">
        <v>5.8949999999999996</v>
      </c>
      <c r="F1022" s="81">
        <v>29474.999999999996</v>
      </c>
      <c r="G1022" s="82" t="s">
        <v>20</v>
      </c>
    </row>
    <row r="1023" spans="2:7">
      <c r="B1023" s="78">
        <v>45232</v>
      </c>
      <c r="C1023" s="79">
        <v>45232.67392361111</v>
      </c>
      <c r="D1023" s="95">
        <v>336</v>
      </c>
      <c r="E1023" s="80">
        <v>5.8949999999999996</v>
      </c>
      <c r="F1023" s="81">
        <v>1980.7199999999998</v>
      </c>
      <c r="G1023" s="82" t="s">
        <v>19</v>
      </c>
    </row>
    <row r="1024" spans="2:7">
      <c r="B1024" s="78">
        <v>45232</v>
      </c>
      <c r="C1024" s="79">
        <v>45232.67396990741</v>
      </c>
      <c r="D1024" s="95">
        <v>262</v>
      </c>
      <c r="E1024" s="80">
        <v>5.89</v>
      </c>
      <c r="F1024" s="81">
        <v>1543.1799999999998</v>
      </c>
      <c r="G1024" s="82" t="s">
        <v>8</v>
      </c>
    </row>
    <row r="1025" spans="2:7">
      <c r="B1025" s="78">
        <v>45232</v>
      </c>
      <c r="C1025" s="79">
        <v>45232.67396990741</v>
      </c>
      <c r="D1025" s="95">
        <v>268</v>
      </c>
      <c r="E1025" s="80">
        <v>5.89</v>
      </c>
      <c r="F1025" s="81">
        <v>1578.52</v>
      </c>
      <c r="G1025" s="82" t="s">
        <v>8</v>
      </c>
    </row>
    <row r="1026" spans="2:7">
      <c r="B1026" s="78">
        <v>45232</v>
      </c>
      <c r="C1026" s="79">
        <v>45232.67695601852</v>
      </c>
      <c r="D1026" s="95">
        <v>336</v>
      </c>
      <c r="E1026" s="80">
        <v>5.89</v>
      </c>
      <c r="F1026" s="81">
        <v>1979.04</v>
      </c>
      <c r="G1026" s="82" t="s">
        <v>19</v>
      </c>
    </row>
    <row r="1027" spans="2:7">
      <c r="B1027" s="78">
        <v>45232</v>
      </c>
      <c r="C1027" s="79">
        <v>45232.677337962959</v>
      </c>
      <c r="D1027" s="95">
        <v>532</v>
      </c>
      <c r="E1027" s="80">
        <v>5.8849999999999998</v>
      </c>
      <c r="F1027" s="81">
        <v>3130.8199999999997</v>
      </c>
      <c r="G1027" s="82" t="s">
        <v>8</v>
      </c>
    </row>
    <row r="1028" spans="2:7">
      <c r="B1028" s="78">
        <v>45232</v>
      </c>
      <c r="C1028" s="79">
        <v>45232.677337962959</v>
      </c>
      <c r="D1028" s="95">
        <v>345</v>
      </c>
      <c r="E1028" s="80">
        <v>5.8849999999999998</v>
      </c>
      <c r="F1028" s="81">
        <v>2030.3249999999998</v>
      </c>
      <c r="G1028" s="82" t="s">
        <v>8</v>
      </c>
    </row>
    <row r="1029" spans="2:7">
      <c r="B1029" s="78">
        <v>45232</v>
      </c>
      <c r="C1029" s="79">
        <v>45232.677337962959</v>
      </c>
      <c r="D1029" s="95">
        <v>34</v>
      </c>
      <c r="E1029" s="80">
        <v>5.8849999999999998</v>
      </c>
      <c r="F1029" s="81">
        <v>200.09</v>
      </c>
      <c r="G1029" s="82" t="s">
        <v>8</v>
      </c>
    </row>
    <row r="1030" spans="2:7">
      <c r="B1030" s="78">
        <v>45232</v>
      </c>
      <c r="C1030" s="79">
        <v>45232.678171296298</v>
      </c>
      <c r="D1030" s="95">
        <v>421</v>
      </c>
      <c r="E1030" s="80">
        <v>5.89</v>
      </c>
      <c r="F1030" s="81">
        <v>2479.69</v>
      </c>
      <c r="G1030" s="82" t="s">
        <v>8</v>
      </c>
    </row>
    <row r="1031" spans="2:7">
      <c r="B1031" s="78">
        <v>45232</v>
      </c>
      <c r="C1031" s="79">
        <v>45232.679652777777</v>
      </c>
      <c r="D1031" s="95">
        <v>214</v>
      </c>
      <c r="E1031" s="80">
        <v>5.8949999999999996</v>
      </c>
      <c r="F1031" s="81">
        <v>1261.53</v>
      </c>
      <c r="G1031" s="82" t="s">
        <v>19</v>
      </c>
    </row>
    <row r="1032" spans="2:7">
      <c r="B1032" s="78">
        <v>45232</v>
      </c>
      <c r="C1032" s="79">
        <v>45232.679652777777</v>
      </c>
      <c r="D1032" s="95">
        <v>336</v>
      </c>
      <c r="E1032" s="80">
        <v>5.8949999999999996</v>
      </c>
      <c r="F1032" s="81">
        <v>1980.7199999999998</v>
      </c>
      <c r="G1032" s="82" t="s">
        <v>19</v>
      </c>
    </row>
    <row r="1033" spans="2:7">
      <c r="B1033" s="78">
        <v>45232</v>
      </c>
      <c r="C1033" s="79">
        <v>45232.680347222224</v>
      </c>
      <c r="D1033" s="95">
        <v>336</v>
      </c>
      <c r="E1033" s="80">
        <v>5.8949999999999996</v>
      </c>
      <c r="F1033" s="81">
        <v>1980.7199999999998</v>
      </c>
      <c r="G1033" s="82" t="s">
        <v>19</v>
      </c>
    </row>
    <row r="1034" spans="2:7">
      <c r="B1034" s="78">
        <v>45232</v>
      </c>
      <c r="C1034" s="79">
        <v>45232.680347222224</v>
      </c>
      <c r="D1034" s="95">
        <v>94</v>
      </c>
      <c r="E1034" s="80">
        <v>5.8949999999999996</v>
      </c>
      <c r="F1034" s="81">
        <v>554.13</v>
      </c>
      <c r="G1034" s="82" t="s">
        <v>19</v>
      </c>
    </row>
    <row r="1035" spans="2:7">
      <c r="B1035" s="78">
        <v>45232</v>
      </c>
      <c r="C1035" s="79">
        <v>45232.680694444447</v>
      </c>
      <c r="D1035" s="95">
        <v>364</v>
      </c>
      <c r="E1035" s="80">
        <v>5.8949999999999996</v>
      </c>
      <c r="F1035" s="81">
        <v>2145.7799999999997</v>
      </c>
      <c r="G1035" s="82" t="s">
        <v>8</v>
      </c>
    </row>
    <row r="1036" spans="2:7">
      <c r="B1036" s="78">
        <v>45232</v>
      </c>
      <c r="C1036" s="79">
        <v>45232.680694444447</v>
      </c>
      <c r="D1036" s="95">
        <v>28</v>
      </c>
      <c r="E1036" s="80">
        <v>5.8949999999999996</v>
      </c>
      <c r="F1036" s="81">
        <v>165.06</v>
      </c>
      <c r="G1036" s="82" t="s">
        <v>8</v>
      </c>
    </row>
    <row r="1037" spans="2:7">
      <c r="B1037" s="78">
        <v>45232</v>
      </c>
      <c r="C1037" s="79">
        <v>45232.681481481479</v>
      </c>
      <c r="D1037" s="95">
        <v>2</v>
      </c>
      <c r="E1037" s="80">
        <v>5.89</v>
      </c>
      <c r="F1037" s="81">
        <v>11.78</v>
      </c>
      <c r="G1037" s="82" t="s">
        <v>8</v>
      </c>
    </row>
    <row r="1038" spans="2:7">
      <c r="B1038" s="78">
        <v>45232</v>
      </c>
      <c r="C1038" s="79">
        <v>45232.681481481479</v>
      </c>
      <c r="D1038" s="95">
        <v>504</v>
      </c>
      <c r="E1038" s="80">
        <v>5.89</v>
      </c>
      <c r="F1038" s="81">
        <v>2968.56</v>
      </c>
      <c r="G1038" s="82" t="s">
        <v>8</v>
      </c>
    </row>
    <row r="1039" spans="2:7">
      <c r="B1039" s="78">
        <v>45232</v>
      </c>
      <c r="C1039" s="79">
        <v>45232.686666666668</v>
      </c>
      <c r="D1039" s="95">
        <v>409</v>
      </c>
      <c r="E1039" s="80">
        <v>5.88</v>
      </c>
      <c r="F1039" s="81">
        <v>2404.92</v>
      </c>
      <c r="G1039" s="82" t="s">
        <v>8</v>
      </c>
    </row>
    <row r="1040" spans="2:7">
      <c r="B1040" s="78">
        <v>45232</v>
      </c>
      <c r="C1040" s="79">
        <v>45232.686666666668</v>
      </c>
      <c r="D1040" s="95">
        <v>558</v>
      </c>
      <c r="E1040" s="80">
        <v>5.88</v>
      </c>
      <c r="F1040" s="81">
        <v>3281.04</v>
      </c>
      <c r="G1040" s="82" t="s">
        <v>8</v>
      </c>
    </row>
    <row r="1041" spans="2:7">
      <c r="B1041" s="78">
        <v>45232</v>
      </c>
      <c r="C1041" s="79">
        <v>45232.686666666668</v>
      </c>
      <c r="D1041" s="95">
        <v>398</v>
      </c>
      <c r="E1041" s="80">
        <v>5.88</v>
      </c>
      <c r="F1041" s="81">
        <v>2340.2399999999998</v>
      </c>
      <c r="G1041" s="82" t="s">
        <v>8</v>
      </c>
    </row>
    <row r="1042" spans="2:7">
      <c r="B1042" s="78">
        <v>45232</v>
      </c>
      <c r="C1042" s="79">
        <v>45232.686666666668</v>
      </c>
      <c r="D1042" s="95">
        <v>571</v>
      </c>
      <c r="E1042" s="80">
        <v>5.88</v>
      </c>
      <c r="F1042" s="81">
        <v>3357.48</v>
      </c>
      <c r="G1042" s="82" t="s">
        <v>19</v>
      </c>
    </row>
    <row r="1043" spans="2:7">
      <c r="B1043" s="78">
        <v>45232</v>
      </c>
      <c r="C1043" s="79">
        <v>45232.686666666668</v>
      </c>
      <c r="D1043" s="95">
        <v>375</v>
      </c>
      <c r="E1043" s="80">
        <v>5.88</v>
      </c>
      <c r="F1043" s="81">
        <v>2205</v>
      </c>
      <c r="G1043" s="82" t="s">
        <v>19</v>
      </c>
    </row>
    <row r="1044" spans="2:7">
      <c r="B1044" s="78">
        <v>45232</v>
      </c>
      <c r="C1044" s="79">
        <v>45232.690625000003</v>
      </c>
      <c r="D1044" s="95">
        <v>204</v>
      </c>
      <c r="E1044" s="80">
        <v>5.86</v>
      </c>
      <c r="F1044" s="81">
        <v>1195.44</v>
      </c>
      <c r="G1044" s="82" t="s">
        <v>8</v>
      </c>
    </row>
    <row r="1045" spans="2:7">
      <c r="B1045" s="78">
        <v>45232</v>
      </c>
      <c r="C1045" s="79">
        <v>45232.690625000003</v>
      </c>
      <c r="D1045" s="95">
        <v>173</v>
      </c>
      <c r="E1045" s="80">
        <v>5.86</v>
      </c>
      <c r="F1045" s="81">
        <v>1013.7800000000001</v>
      </c>
      <c r="G1045" s="82" t="s">
        <v>8</v>
      </c>
    </row>
    <row r="1046" spans="2:7">
      <c r="B1046" s="78">
        <v>45232</v>
      </c>
      <c r="C1046" s="79">
        <v>45232.690625000003</v>
      </c>
      <c r="D1046" s="95">
        <v>61</v>
      </c>
      <c r="E1046" s="80">
        <v>5.8650000000000002</v>
      </c>
      <c r="F1046" s="81">
        <v>357.76499999999999</v>
      </c>
      <c r="G1046" s="82" t="s">
        <v>19</v>
      </c>
    </row>
    <row r="1047" spans="2:7">
      <c r="B1047" s="78">
        <v>45232</v>
      </c>
      <c r="C1047" s="79">
        <v>45232.690625000003</v>
      </c>
      <c r="D1047" s="95">
        <v>170</v>
      </c>
      <c r="E1047" s="80">
        <v>5.8650000000000002</v>
      </c>
      <c r="F1047" s="81">
        <v>997.05000000000007</v>
      </c>
      <c r="G1047" s="82" t="s">
        <v>19</v>
      </c>
    </row>
    <row r="1048" spans="2:7">
      <c r="B1048" s="78">
        <v>45232</v>
      </c>
      <c r="C1048" s="79">
        <v>45232.690625000003</v>
      </c>
      <c r="D1048" s="95">
        <v>336</v>
      </c>
      <c r="E1048" s="80">
        <v>5.8650000000000002</v>
      </c>
      <c r="F1048" s="81">
        <v>1970.64</v>
      </c>
      <c r="G1048" s="82" t="s">
        <v>19</v>
      </c>
    </row>
    <row r="1049" spans="2:7">
      <c r="B1049" s="78">
        <v>45232</v>
      </c>
      <c r="C1049" s="79">
        <v>45232.690625000003</v>
      </c>
      <c r="D1049" s="95">
        <v>289</v>
      </c>
      <c r="E1049" s="80">
        <v>5.86</v>
      </c>
      <c r="F1049" s="81">
        <v>1693.5400000000002</v>
      </c>
      <c r="G1049" s="82" t="s">
        <v>19</v>
      </c>
    </row>
    <row r="1050" spans="2:7">
      <c r="B1050" s="78">
        <v>45232</v>
      </c>
      <c r="C1050" s="79">
        <v>45232.692650462966</v>
      </c>
      <c r="D1050" s="95">
        <v>395</v>
      </c>
      <c r="E1050" s="80">
        <v>5.85</v>
      </c>
      <c r="F1050" s="81">
        <v>2310.75</v>
      </c>
      <c r="G1050" s="82" t="s">
        <v>8</v>
      </c>
    </row>
    <row r="1051" spans="2:7">
      <c r="B1051" s="78">
        <v>45232</v>
      </c>
      <c r="C1051" s="79">
        <v>45232.695543981485</v>
      </c>
      <c r="D1051" s="95">
        <v>434</v>
      </c>
      <c r="E1051" s="80">
        <v>5.8449999999999998</v>
      </c>
      <c r="F1051" s="81">
        <v>2536.73</v>
      </c>
      <c r="G1051" s="82" t="s">
        <v>8</v>
      </c>
    </row>
    <row r="1052" spans="2:7">
      <c r="B1052" s="78">
        <v>45232</v>
      </c>
      <c r="C1052" s="79">
        <v>45232.695543981485</v>
      </c>
      <c r="D1052" s="95">
        <v>546</v>
      </c>
      <c r="E1052" s="80">
        <v>5.8449999999999998</v>
      </c>
      <c r="F1052" s="81">
        <v>3191.37</v>
      </c>
      <c r="G1052" s="82" t="s">
        <v>8</v>
      </c>
    </row>
    <row r="1053" spans="2:7">
      <c r="B1053" s="78">
        <v>45232</v>
      </c>
      <c r="C1053" s="79">
        <v>45232.695543981485</v>
      </c>
      <c r="D1053" s="95">
        <v>87</v>
      </c>
      <c r="E1053" s="80">
        <v>5.8449999999999998</v>
      </c>
      <c r="F1053" s="81">
        <v>508.51499999999999</v>
      </c>
      <c r="G1053" s="82" t="s">
        <v>8</v>
      </c>
    </row>
    <row r="1054" spans="2:7">
      <c r="B1054" s="78">
        <v>45232</v>
      </c>
      <c r="C1054" s="79">
        <v>45232.695543981485</v>
      </c>
      <c r="D1054" s="95">
        <v>517</v>
      </c>
      <c r="E1054" s="80">
        <v>5.8449999999999998</v>
      </c>
      <c r="F1054" s="81">
        <v>3021.8649999999998</v>
      </c>
      <c r="G1054" s="82" t="s">
        <v>19</v>
      </c>
    </row>
    <row r="1055" spans="2:7">
      <c r="B1055" s="78">
        <v>45232</v>
      </c>
      <c r="C1055" s="79">
        <v>45232.695543981485</v>
      </c>
      <c r="D1055" s="95">
        <v>300</v>
      </c>
      <c r="E1055" s="80">
        <v>5.8449999999999998</v>
      </c>
      <c r="F1055" s="81">
        <v>1753.5</v>
      </c>
      <c r="G1055" s="82" t="s">
        <v>19</v>
      </c>
    </row>
    <row r="1056" spans="2:7">
      <c r="B1056" s="78">
        <v>45232</v>
      </c>
      <c r="C1056" s="79">
        <v>45232.702222222222</v>
      </c>
      <c r="D1056" s="95">
        <v>315</v>
      </c>
      <c r="E1056" s="80">
        <v>5.8449999999999998</v>
      </c>
      <c r="F1056" s="81">
        <v>1841.175</v>
      </c>
      <c r="G1056" s="82" t="s">
        <v>19</v>
      </c>
    </row>
    <row r="1057" spans="2:7">
      <c r="B1057" s="78">
        <v>45232</v>
      </c>
      <c r="C1057" s="79">
        <v>45232.702222222222</v>
      </c>
      <c r="D1057" s="95">
        <v>336</v>
      </c>
      <c r="E1057" s="80">
        <v>5.8449999999999998</v>
      </c>
      <c r="F1057" s="81">
        <v>1963.9199999999998</v>
      </c>
      <c r="G1057" s="82" t="s">
        <v>19</v>
      </c>
    </row>
    <row r="1058" spans="2:7">
      <c r="B1058" s="78">
        <v>45232</v>
      </c>
      <c r="C1058" s="79">
        <v>45232.702222222222</v>
      </c>
      <c r="D1058" s="95">
        <v>336</v>
      </c>
      <c r="E1058" s="80">
        <v>5.84</v>
      </c>
      <c r="F1058" s="81">
        <v>1962.24</v>
      </c>
      <c r="G1058" s="82" t="s">
        <v>19</v>
      </c>
    </row>
    <row r="1059" spans="2:7">
      <c r="B1059" s="78">
        <v>45232</v>
      </c>
      <c r="C1059" s="79">
        <v>45232.702256944445</v>
      </c>
      <c r="D1059" s="95">
        <v>74</v>
      </c>
      <c r="E1059" s="80">
        <v>5.8449999999999998</v>
      </c>
      <c r="F1059" s="81">
        <v>432.53</v>
      </c>
      <c r="G1059" s="82" t="s">
        <v>8</v>
      </c>
    </row>
    <row r="1060" spans="2:7">
      <c r="B1060" s="78">
        <v>45232</v>
      </c>
      <c r="C1060" s="79">
        <v>45232.702256944445</v>
      </c>
      <c r="D1060" s="95">
        <v>100</v>
      </c>
      <c r="E1060" s="80">
        <v>5.8449999999999998</v>
      </c>
      <c r="F1060" s="81">
        <v>584.5</v>
      </c>
      <c r="G1060" s="82" t="s">
        <v>8</v>
      </c>
    </row>
    <row r="1061" spans="2:7">
      <c r="B1061" s="78">
        <v>45232</v>
      </c>
      <c r="C1061" s="79">
        <v>45232.702766203707</v>
      </c>
      <c r="D1061" s="95">
        <v>140</v>
      </c>
      <c r="E1061" s="80">
        <v>5.8449999999999998</v>
      </c>
      <c r="F1061" s="81">
        <v>818.3</v>
      </c>
      <c r="G1061" s="82" t="s">
        <v>8</v>
      </c>
    </row>
    <row r="1062" spans="2:7">
      <c r="B1062" s="78">
        <v>45232</v>
      </c>
      <c r="C1062" s="79">
        <v>45232.703067129631</v>
      </c>
      <c r="D1062" s="95">
        <v>358</v>
      </c>
      <c r="E1062" s="80">
        <v>5.8449999999999998</v>
      </c>
      <c r="F1062" s="81">
        <v>2092.5099999999998</v>
      </c>
      <c r="G1062" s="82" t="s">
        <v>8</v>
      </c>
    </row>
    <row r="1063" spans="2:7">
      <c r="B1063" s="78">
        <v>45232</v>
      </c>
      <c r="C1063" s="79">
        <v>45232.704189814816</v>
      </c>
      <c r="D1063" s="95">
        <v>346</v>
      </c>
      <c r="E1063" s="80">
        <v>5.8449999999999998</v>
      </c>
      <c r="F1063" s="81">
        <v>2022.37</v>
      </c>
      <c r="G1063" s="82" t="s">
        <v>8</v>
      </c>
    </row>
    <row r="1064" spans="2:7">
      <c r="B1064" s="78">
        <v>45232</v>
      </c>
      <c r="C1064" s="79">
        <v>45232.705081018517</v>
      </c>
      <c r="D1064" s="95">
        <v>354</v>
      </c>
      <c r="E1064" s="80">
        <v>5.8449999999999998</v>
      </c>
      <c r="F1064" s="81">
        <v>2069.13</v>
      </c>
      <c r="G1064" s="82" t="s">
        <v>8</v>
      </c>
    </row>
    <row r="1065" spans="2:7">
      <c r="B1065" s="78">
        <v>45232</v>
      </c>
      <c r="C1065" s="79">
        <v>45232.705370370371</v>
      </c>
      <c r="D1065" s="95">
        <v>1038</v>
      </c>
      <c r="E1065" s="80">
        <v>5.835</v>
      </c>
      <c r="F1065" s="81">
        <v>6056.73</v>
      </c>
      <c r="G1065" s="82" t="s">
        <v>8</v>
      </c>
    </row>
    <row r="1066" spans="2:7">
      <c r="B1066" s="78">
        <v>45232</v>
      </c>
      <c r="C1066" s="79">
        <v>45232.705370370371</v>
      </c>
      <c r="D1066" s="95">
        <v>634</v>
      </c>
      <c r="E1066" s="80">
        <v>5.835</v>
      </c>
      <c r="F1066" s="81">
        <v>3699.39</v>
      </c>
      <c r="G1066" s="82" t="s">
        <v>8</v>
      </c>
    </row>
    <row r="1067" spans="2:7">
      <c r="B1067" s="78">
        <v>45232</v>
      </c>
      <c r="C1067" s="79">
        <v>45232.705370370371</v>
      </c>
      <c r="D1067" s="95">
        <v>179</v>
      </c>
      <c r="E1067" s="80">
        <v>5.835</v>
      </c>
      <c r="F1067" s="81">
        <v>1044.4649999999999</v>
      </c>
      <c r="G1067" s="82" t="s">
        <v>8</v>
      </c>
    </row>
    <row r="1068" spans="2:7">
      <c r="B1068" s="78">
        <v>45232</v>
      </c>
      <c r="C1068" s="79">
        <v>45232.705370370371</v>
      </c>
      <c r="D1068" s="95">
        <v>646</v>
      </c>
      <c r="E1068" s="80">
        <v>5.835</v>
      </c>
      <c r="F1068" s="81">
        <v>3769.41</v>
      </c>
      <c r="G1068" s="82" t="s">
        <v>8</v>
      </c>
    </row>
    <row r="1069" spans="2:7">
      <c r="B1069" s="78">
        <v>45232</v>
      </c>
      <c r="C1069" s="79">
        <v>45232.707824074074</v>
      </c>
      <c r="D1069" s="95">
        <v>89</v>
      </c>
      <c r="E1069" s="80">
        <v>5.835</v>
      </c>
      <c r="F1069" s="81">
        <v>519.31499999999994</v>
      </c>
      <c r="G1069" s="82" t="s">
        <v>19</v>
      </c>
    </row>
    <row r="1070" spans="2:7">
      <c r="B1070" s="78">
        <v>45232</v>
      </c>
      <c r="C1070" s="79">
        <v>45232.707824074074</v>
      </c>
      <c r="D1070" s="95">
        <v>79</v>
      </c>
      <c r="E1070" s="80">
        <v>5.835</v>
      </c>
      <c r="F1070" s="81">
        <v>460.96499999999997</v>
      </c>
      <c r="G1070" s="82" t="s">
        <v>19</v>
      </c>
    </row>
    <row r="1071" spans="2:7">
      <c r="B1071" s="78">
        <v>45232</v>
      </c>
      <c r="C1071" s="79">
        <v>45232.707824074074</v>
      </c>
      <c r="D1071" s="95">
        <v>400</v>
      </c>
      <c r="E1071" s="80">
        <v>5.835</v>
      </c>
      <c r="F1071" s="81">
        <v>2334</v>
      </c>
      <c r="G1071" s="82" t="s">
        <v>19</v>
      </c>
    </row>
    <row r="1072" spans="2:7">
      <c r="B1072" s="78">
        <v>45232</v>
      </c>
      <c r="C1072" s="79">
        <v>45232.707824074074</v>
      </c>
      <c r="D1072" s="95">
        <v>85</v>
      </c>
      <c r="E1072" s="80">
        <v>5.835</v>
      </c>
      <c r="F1072" s="81">
        <v>495.97500000000002</v>
      </c>
      <c r="G1072" s="82" t="s">
        <v>19</v>
      </c>
    </row>
    <row r="1073" spans="2:7">
      <c r="B1073" s="78">
        <v>45232</v>
      </c>
      <c r="C1073" s="79">
        <v>45232.707881944443</v>
      </c>
      <c r="D1073" s="95">
        <v>1160</v>
      </c>
      <c r="E1073" s="80">
        <v>5.835</v>
      </c>
      <c r="F1073" s="81">
        <v>6768.6</v>
      </c>
      <c r="G1073" s="82" t="s">
        <v>8</v>
      </c>
    </row>
    <row r="1074" spans="2:7">
      <c r="B1074" s="78">
        <v>45232</v>
      </c>
      <c r="C1074" s="79">
        <v>45232.707881944443</v>
      </c>
      <c r="D1074" s="95">
        <v>287</v>
      </c>
      <c r="E1074" s="80">
        <v>5.835</v>
      </c>
      <c r="F1074" s="81">
        <v>1674.645</v>
      </c>
      <c r="G1074" s="82" t="s">
        <v>19</v>
      </c>
    </row>
    <row r="1075" spans="2:7">
      <c r="B1075" s="78">
        <v>45232</v>
      </c>
      <c r="C1075" s="79">
        <v>45232.70994212963</v>
      </c>
      <c r="D1075" s="95">
        <v>363</v>
      </c>
      <c r="E1075" s="80">
        <v>5.83</v>
      </c>
      <c r="F1075" s="81">
        <v>2116.29</v>
      </c>
      <c r="G1075" s="82" t="s">
        <v>8</v>
      </c>
    </row>
    <row r="1076" spans="2:7">
      <c r="B1076" s="78">
        <v>45232</v>
      </c>
      <c r="C1076" s="79">
        <v>45232.70994212963</v>
      </c>
      <c r="D1076" s="95">
        <v>409</v>
      </c>
      <c r="E1076" s="80">
        <v>5.83</v>
      </c>
      <c r="F1076" s="81">
        <v>2384.4700000000003</v>
      </c>
      <c r="G1076" s="82" t="s">
        <v>8</v>
      </c>
    </row>
    <row r="1077" spans="2:7">
      <c r="B1077" s="78">
        <v>45232</v>
      </c>
      <c r="C1077" s="79">
        <v>45232.70994212963</v>
      </c>
      <c r="D1077" s="95">
        <v>377</v>
      </c>
      <c r="E1077" s="80">
        <v>5.83</v>
      </c>
      <c r="F1077" s="81">
        <v>2197.91</v>
      </c>
      <c r="G1077" s="82" t="s">
        <v>19</v>
      </c>
    </row>
    <row r="1078" spans="2:7">
      <c r="B1078" s="78">
        <v>45232</v>
      </c>
      <c r="C1078" s="79">
        <v>45232.710868055554</v>
      </c>
      <c r="D1078" s="95">
        <v>967</v>
      </c>
      <c r="E1078" s="80">
        <v>5.8150000000000004</v>
      </c>
      <c r="F1078" s="81">
        <v>5623.1050000000005</v>
      </c>
      <c r="G1078" s="82" t="s">
        <v>8</v>
      </c>
    </row>
    <row r="1079" spans="2:7">
      <c r="B1079" s="78">
        <v>45232</v>
      </c>
      <c r="C1079" s="79">
        <v>45232.710868055554</v>
      </c>
      <c r="D1079" s="95">
        <v>481</v>
      </c>
      <c r="E1079" s="80">
        <v>5.8150000000000004</v>
      </c>
      <c r="F1079" s="81">
        <v>2797.0150000000003</v>
      </c>
      <c r="G1079" s="82" t="s">
        <v>8</v>
      </c>
    </row>
    <row r="1080" spans="2:7">
      <c r="B1080" s="78">
        <v>45232</v>
      </c>
      <c r="C1080" s="79">
        <v>45232.712048611109</v>
      </c>
      <c r="D1080" s="95">
        <v>600</v>
      </c>
      <c r="E1080" s="80">
        <v>5.8150000000000004</v>
      </c>
      <c r="F1080" s="81">
        <v>3489.0000000000005</v>
      </c>
      <c r="G1080" s="82" t="s">
        <v>8</v>
      </c>
    </row>
    <row r="1081" spans="2:7">
      <c r="B1081" s="78">
        <v>45232</v>
      </c>
      <c r="C1081" s="79">
        <v>45232.712048611109</v>
      </c>
      <c r="D1081" s="95">
        <v>227</v>
      </c>
      <c r="E1081" s="80">
        <v>5.8150000000000004</v>
      </c>
      <c r="F1081" s="81">
        <v>1320.0050000000001</v>
      </c>
      <c r="G1081" s="82" t="s">
        <v>8</v>
      </c>
    </row>
    <row r="1082" spans="2:7">
      <c r="B1082" s="78">
        <v>45232</v>
      </c>
      <c r="C1082" s="79">
        <v>45232.712048611109</v>
      </c>
      <c r="D1082" s="95">
        <v>593</v>
      </c>
      <c r="E1082" s="80">
        <v>5.8150000000000004</v>
      </c>
      <c r="F1082" s="81">
        <v>3448.2950000000001</v>
      </c>
      <c r="G1082" s="82" t="s">
        <v>8</v>
      </c>
    </row>
    <row r="1083" spans="2:7">
      <c r="B1083" s="78">
        <v>45232</v>
      </c>
      <c r="C1083" s="79">
        <v>45232.712048611109</v>
      </c>
      <c r="D1083" s="95">
        <v>147</v>
      </c>
      <c r="E1083" s="80">
        <v>5.8150000000000004</v>
      </c>
      <c r="F1083" s="81">
        <v>854.80500000000006</v>
      </c>
      <c r="G1083" s="82" t="s">
        <v>8</v>
      </c>
    </row>
    <row r="1084" spans="2:7">
      <c r="B1084" s="78">
        <v>45232</v>
      </c>
      <c r="C1084" s="79">
        <v>45232.712048611109</v>
      </c>
      <c r="D1084" s="95">
        <v>774</v>
      </c>
      <c r="E1084" s="80">
        <v>5.8150000000000004</v>
      </c>
      <c r="F1084" s="81">
        <v>4500.8100000000004</v>
      </c>
      <c r="G1084" s="82" t="s">
        <v>8</v>
      </c>
    </row>
    <row r="1085" spans="2:7">
      <c r="B1085" s="78">
        <v>45232</v>
      </c>
      <c r="C1085" s="79">
        <v>45232.712048611109</v>
      </c>
      <c r="D1085" s="95">
        <v>193</v>
      </c>
      <c r="E1085" s="80">
        <v>5.8150000000000004</v>
      </c>
      <c r="F1085" s="81">
        <v>1122.2950000000001</v>
      </c>
      <c r="G1085" s="82" t="s">
        <v>8</v>
      </c>
    </row>
    <row r="1086" spans="2:7">
      <c r="B1086" s="78">
        <v>45232</v>
      </c>
      <c r="C1086" s="79">
        <v>45232.712048611109</v>
      </c>
      <c r="D1086" s="95">
        <v>596</v>
      </c>
      <c r="E1086" s="80">
        <v>5.8150000000000004</v>
      </c>
      <c r="F1086" s="81">
        <v>3465.7400000000002</v>
      </c>
      <c r="G1086" s="82" t="s">
        <v>8</v>
      </c>
    </row>
    <row r="1087" spans="2:7">
      <c r="B1087" s="78">
        <v>45232</v>
      </c>
      <c r="C1087" s="79">
        <v>45232.712048611109</v>
      </c>
      <c r="D1087" s="95">
        <v>967</v>
      </c>
      <c r="E1087" s="80">
        <v>5.8150000000000004</v>
      </c>
      <c r="F1087" s="81">
        <v>5623.1050000000005</v>
      </c>
      <c r="G1087" s="82" t="s">
        <v>8</v>
      </c>
    </row>
    <row r="1088" spans="2:7">
      <c r="B1088" s="78">
        <v>45232</v>
      </c>
      <c r="C1088" s="79">
        <v>45232.712048611109</v>
      </c>
      <c r="D1088" s="95">
        <v>499</v>
      </c>
      <c r="E1088" s="80">
        <v>5.8150000000000004</v>
      </c>
      <c r="F1088" s="81">
        <v>2901.6850000000004</v>
      </c>
      <c r="G1088" s="82" t="s">
        <v>8</v>
      </c>
    </row>
    <row r="1089" spans="2:7">
      <c r="B1089" s="78">
        <v>45232</v>
      </c>
      <c r="C1089" s="79">
        <v>45232.712048611109</v>
      </c>
      <c r="D1089" s="95">
        <v>193</v>
      </c>
      <c r="E1089" s="80">
        <v>5.8150000000000004</v>
      </c>
      <c r="F1089" s="81">
        <v>1122.2950000000001</v>
      </c>
      <c r="G1089" s="82" t="s">
        <v>8</v>
      </c>
    </row>
    <row r="1090" spans="2:7">
      <c r="B1090" s="78">
        <v>45232</v>
      </c>
      <c r="C1090" s="79">
        <v>45232.712048611109</v>
      </c>
      <c r="D1090" s="95">
        <v>774</v>
      </c>
      <c r="E1090" s="80">
        <v>5.8150000000000004</v>
      </c>
      <c r="F1090" s="81">
        <v>4500.8100000000004</v>
      </c>
      <c r="G1090" s="82" t="s">
        <v>8</v>
      </c>
    </row>
    <row r="1091" spans="2:7">
      <c r="B1091" s="78">
        <v>45232</v>
      </c>
      <c r="C1091" s="79">
        <v>45232.712048611109</v>
      </c>
      <c r="D1091" s="95">
        <v>1303</v>
      </c>
      <c r="E1091" s="80">
        <v>5.8150000000000004</v>
      </c>
      <c r="F1091" s="81">
        <v>7576.9450000000006</v>
      </c>
      <c r="G1091" s="82" t="s">
        <v>8</v>
      </c>
    </row>
    <row r="1092" spans="2:7">
      <c r="B1092" s="78">
        <v>45232</v>
      </c>
      <c r="C1092" s="79">
        <v>45232.712048611109</v>
      </c>
      <c r="D1092" s="95">
        <v>967</v>
      </c>
      <c r="E1092" s="80">
        <v>5.8150000000000004</v>
      </c>
      <c r="F1092" s="81">
        <v>5623.1050000000005</v>
      </c>
      <c r="G1092" s="82" t="s">
        <v>8</v>
      </c>
    </row>
    <row r="1093" spans="2:7">
      <c r="B1093" s="78">
        <v>45232</v>
      </c>
      <c r="C1093" s="79">
        <v>45232.712048611109</v>
      </c>
      <c r="D1093" s="95">
        <v>1957</v>
      </c>
      <c r="E1093" s="80">
        <v>5.8150000000000004</v>
      </c>
      <c r="F1093" s="81">
        <v>11379.955</v>
      </c>
      <c r="G1093" s="82" t="s">
        <v>8</v>
      </c>
    </row>
    <row r="1094" spans="2:7">
      <c r="B1094" s="78">
        <v>45232</v>
      </c>
      <c r="C1094" s="79">
        <v>45232.712048611109</v>
      </c>
      <c r="D1094" s="95">
        <v>967</v>
      </c>
      <c r="E1094" s="80">
        <v>5.8150000000000004</v>
      </c>
      <c r="F1094" s="81">
        <v>5623.1050000000005</v>
      </c>
      <c r="G1094" s="82" t="s">
        <v>8</v>
      </c>
    </row>
    <row r="1095" spans="2:7">
      <c r="B1095" s="78">
        <v>45232</v>
      </c>
      <c r="C1095" s="79">
        <v>45232.712048611109</v>
      </c>
      <c r="D1095" s="95">
        <v>967</v>
      </c>
      <c r="E1095" s="80">
        <v>5.8150000000000004</v>
      </c>
      <c r="F1095" s="81">
        <v>5623.1050000000005</v>
      </c>
      <c r="G1095" s="82" t="s">
        <v>8</v>
      </c>
    </row>
    <row r="1096" spans="2:7">
      <c r="B1096" s="78">
        <v>45232</v>
      </c>
      <c r="C1096" s="79">
        <v>45232.712048611109</v>
      </c>
      <c r="D1096" s="95">
        <v>172</v>
      </c>
      <c r="E1096" s="80">
        <v>5.8150000000000004</v>
      </c>
      <c r="F1096" s="81">
        <v>1000.1800000000001</v>
      </c>
      <c r="G1096" s="82" t="s">
        <v>8</v>
      </c>
    </row>
    <row r="1097" spans="2:7">
      <c r="B1097" s="78">
        <v>45232</v>
      </c>
      <c r="C1097" s="79">
        <v>45232.712048611109</v>
      </c>
      <c r="D1097" s="95">
        <v>394</v>
      </c>
      <c r="E1097" s="80">
        <v>5.8150000000000004</v>
      </c>
      <c r="F1097" s="81">
        <v>2291.11</v>
      </c>
      <c r="G1097" s="82" t="s">
        <v>8</v>
      </c>
    </row>
    <row r="1098" spans="2:7">
      <c r="B1098" s="78">
        <v>45232</v>
      </c>
      <c r="C1098" s="79">
        <v>45232.712048611109</v>
      </c>
      <c r="D1098" s="95">
        <v>1</v>
      </c>
      <c r="E1098" s="80">
        <v>5.8150000000000004</v>
      </c>
      <c r="F1098" s="81">
        <v>5.8150000000000004</v>
      </c>
      <c r="G1098" s="82" t="s">
        <v>8</v>
      </c>
    </row>
    <row r="1099" spans="2:7">
      <c r="B1099" s="78">
        <v>45232</v>
      </c>
      <c r="C1099" s="79">
        <v>45232.712048611109</v>
      </c>
      <c r="D1099" s="95">
        <v>535</v>
      </c>
      <c r="E1099" s="80">
        <v>5.8150000000000004</v>
      </c>
      <c r="F1099" s="81">
        <v>3111.0250000000001</v>
      </c>
      <c r="G1099" s="82" t="s">
        <v>8</v>
      </c>
    </row>
    <row r="1100" spans="2:7">
      <c r="B1100" s="78">
        <v>45232</v>
      </c>
      <c r="C1100" s="79">
        <v>45232.712048611109</v>
      </c>
      <c r="D1100" s="95">
        <v>243</v>
      </c>
      <c r="E1100" s="80">
        <v>5.8150000000000004</v>
      </c>
      <c r="F1100" s="81">
        <v>1413.0450000000001</v>
      </c>
      <c r="G1100" s="82" t="s">
        <v>8</v>
      </c>
    </row>
    <row r="1101" spans="2:7">
      <c r="B1101" s="78">
        <v>45232</v>
      </c>
      <c r="C1101" s="79">
        <v>45232.712048611109</v>
      </c>
      <c r="D1101" s="95">
        <v>395</v>
      </c>
      <c r="E1101" s="80">
        <v>5.8150000000000004</v>
      </c>
      <c r="F1101" s="81">
        <v>2296.9250000000002</v>
      </c>
      <c r="G1101" s="82" t="s">
        <v>8</v>
      </c>
    </row>
    <row r="1102" spans="2:7">
      <c r="B1102" s="78">
        <v>45232</v>
      </c>
      <c r="C1102" s="79">
        <v>45232.712048611109</v>
      </c>
      <c r="D1102" s="95">
        <v>206</v>
      </c>
      <c r="E1102" s="80">
        <v>5.8150000000000004</v>
      </c>
      <c r="F1102" s="81">
        <v>1197.8900000000001</v>
      </c>
      <c r="G1102" s="82" t="s">
        <v>8</v>
      </c>
    </row>
    <row r="1103" spans="2:7">
      <c r="B1103" s="78">
        <v>45232</v>
      </c>
      <c r="C1103" s="79">
        <v>45232.712048611109</v>
      </c>
      <c r="D1103" s="95">
        <v>407</v>
      </c>
      <c r="E1103" s="80">
        <v>5.8150000000000004</v>
      </c>
      <c r="F1103" s="81">
        <v>2366.7050000000004</v>
      </c>
      <c r="G1103" s="82" t="s">
        <v>8</v>
      </c>
    </row>
    <row r="1104" spans="2:7">
      <c r="B1104" s="78">
        <v>45232</v>
      </c>
      <c r="C1104" s="79">
        <v>45232.712476851855</v>
      </c>
      <c r="D1104" s="95">
        <v>317</v>
      </c>
      <c r="E1104" s="80">
        <v>5.8150000000000004</v>
      </c>
      <c r="F1104" s="81">
        <v>1843.355</v>
      </c>
      <c r="G1104" s="82" t="s">
        <v>8</v>
      </c>
    </row>
    <row r="1105" spans="2:7">
      <c r="B1105" s="78">
        <v>45232</v>
      </c>
      <c r="C1105" s="79">
        <v>45232.712476851855</v>
      </c>
      <c r="D1105" s="95">
        <v>789</v>
      </c>
      <c r="E1105" s="80">
        <v>5.8150000000000004</v>
      </c>
      <c r="F1105" s="81">
        <v>4588.0349999999999</v>
      </c>
      <c r="G1105" s="82" t="s">
        <v>8</v>
      </c>
    </row>
    <row r="1106" spans="2:7">
      <c r="B1106" s="78">
        <v>45232</v>
      </c>
      <c r="C1106" s="79">
        <v>45232.714224537034</v>
      </c>
      <c r="D1106" s="95">
        <v>194</v>
      </c>
      <c r="E1106" s="80">
        <v>5.8150000000000004</v>
      </c>
      <c r="F1106" s="81">
        <v>1128.1100000000001</v>
      </c>
      <c r="G1106" s="82" t="s">
        <v>8</v>
      </c>
    </row>
    <row r="1107" spans="2:7">
      <c r="B1107" s="78">
        <v>45232</v>
      </c>
      <c r="C1107" s="79">
        <v>45232.714224537034</v>
      </c>
      <c r="D1107" s="95">
        <v>106</v>
      </c>
      <c r="E1107" s="80">
        <v>5.8150000000000004</v>
      </c>
      <c r="F1107" s="81">
        <v>616.39</v>
      </c>
      <c r="G1107" s="82" t="s">
        <v>8</v>
      </c>
    </row>
    <row r="1108" spans="2:7">
      <c r="B1108" s="78">
        <v>45232</v>
      </c>
      <c r="C1108" s="79">
        <v>45232.714224537034</v>
      </c>
      <c r="D1108" s="95">
        <v>338</v>
      </c>
      <c r="E1108" s="80">
        <v>5.8150000000000004</v>
      </c>
      <c r="F1108" s="81">
        <v>1965.47</v>
      </c>
      <c r="G1108" s="82" t="s">
        <v>8</v>
      </c>
    </row>
    <row r="1109" spans="2:7">
      <c r="B1109" s="78">
        <v>45232</v>
      </c>
      <c r="C1109" s="79">
        <v>45232.714224537034</v>
      </c>
      <c r="D1109" s="95">
        <v>250</v>
      </c>
      <c r="E1109" s="80">
        <v>5.8150000000000004</v>
      </c>
      <c r="F1109" s="81">
        <v>1453.75</v>
      </c>
      <c r="G1109" s="82" t="s">
        <v>8</v>
      </c>
    </row>
    <row r="1110" spans="2:7">
      <c r="B1110" s="78">
        <v>45232</v>
      </c>
      <c r="C1110" s="79">
        <v>45232.714224537034</v>
      </c>
      <c r="D1110" s="95">
        <v>346</v>
      </c>
      <c r="E1110" s="80">
        <v>5.8150000000000004</v>
      </c>
      <c r="F1110" s="81">
        <v>2011.9900000000002</v>
      </c>
      <c r="G1110" s="82" t="s">
        <v>8</v>
      </c>
    </row>
    <row r="1111" spans="2:7">
      <c r="B1111" s="78">
        <v>45232</v>
      </c>
      <c r="C1111" s="79">
        <v>45232.714224537034</v>
      </c>
      <c r="D1111" s="95">
        <v>349</v>
      </c>
      <c r="E1111" s="80">
        <v>5.8150000000000004</v>
      </c>
      <c r="F1111" s="81">
        <v>2029.4350000000002</v>
      </c>
      <c r="G1111" s="82" t="s">
        <v>8</v>
      </c>
    </row>
    <row r="1112" spans="2:7">
      <c r="B1112" s="78">
        <v>45232</v>
      </c>
      <c r="C1112" s="79">
        <v>45232.714224537034</v>
      </c>
      <c r="D1112" s="95">
        <v>27</v>
      </c>
      <c r="E1112" s="80">
        <v>5.8150000000000004</v>
      </c>
      <c r="F1112" s="81">
        <v>157.00500000000002</v>
      </c>
      <c r="G1112" s="82" t="s">
        <v>8</v>
      </c>
    </row>
    <row r="1113" spans="2:7">
      <c r="B1113" s="78">
        <v>45232</v>
      </c>
      <c r="C1113" s="79">
        <v>45232.715648148151</v>
      </c>
      <c r="D1113" s="95">
        <v>277</v>
      </c>
      <c r="E1113" s="80">
        <v>5.8150000000000004</v>
      </c>
      <c r="F1113" s="81">
        <v>1610.7550000000001</v>
      </c>
      <c r="G1113" s="82" t="s">
        <v>8</v>
      </c>
    </row>
    <row r="1114" spans="2:7">
      <c r="B1114" s="78">
        <v>45232</v>
      </c>
      <c r="C1114" s="79">
        <v>45232.715648148151</v>
      </c>
      <c r="D1114" s="95">
        <v>404</v>
      </c>
      <c r="E1114" s="80">
        <v>5.8150000000000004</v>
      </c>
      <c r="F1114" s="81">
        <v>2349.2600000000002</v>
      </c>
      <c r="G1114" s="82" t="s">
        <v>8</v>
      </c>
    </row>
    <row r="1115" spans="2:7">
      <c r="B1115" s="78">
        <v>45232</v>
      </c>
      <c r="C1115" s="79">
        <v>45232.715648148151</v>
      </c>
      <c r="D1115" s="95">
        <v>343</v>
      </c>
      <c r="E1115" s="80">
        <v>5.8150000000000004</v>
      </c>
      <c r="F1115" s="81">
        <v>1994.5450000000001</v>
      </c>
      <c r="G1115" s="82" t="s">
        <v>8</v>
      </c>
    </row>
    <row r="1116" spans="2:7">
      <c r="B1116" s="78">
        <v>45232</v>
      </c>
      <c r="C1116" s="79">
        <v>45232.715648148151</v>
      </c>
      <c r="D1116" s="95">
        <v>33</v>
      </c>
      <c r="E1116" s="80">
        <v>5.8150000000000004</v>
      </c>
      <c r="F1116" s="81">
        <v>191.89500000000001</v>
      </c>
      <c r="G1116" s="82" t="s">
        <v>8</v>
      </c>
    </row>
    <row r="1117" spans="2:7">
      <c r="B1117" s="78">
        <v>45232</v>
      </c>
      <c r="C1117" s="79">
        <v>45232.715694444443</v>
      </c>
      <c r="D1117" s="95">
        <v>26</v>
      </c>
      <c r="E1117" s="80">
        <v>5.8150000000000004</v>
      </c>
      <c r="F1117" s="81">
        <v>151.19</v>
      </c>
      <c r="G1117" s="82" t="s">
        <v>8</v>
      </c>
    </row>
    <row r="1118" spans="2:7">
      <c r="B1118" s="78">
        <v>45232</v>
      </c>
      <c r="C1118" s="79">
        <v>45232.715694444443</v>
      </c>
      <c r="D1118" s="95">
        <v>39</v>
      </c>
      <c r="E1118" s="80">
        <v>5.8150000000000004</v>
      </c>
      <c r="F1118" s="81">
        <v>226.78500000000003</v>
      </c>
      <c r="G1118" s="82" t="s">
        <v>8</v>
      </c>
    </row>
    <row r="1119" spans="2:7">
      <c r="B1119" s="78">
        <v>45232</v>
      </c>
      <c r="C1119" s="79">
        <v>45232.720231481479</v>
      </c>
      <c r="D1119" s="95">
        <v>96</v>
      </c>
      <c r="E1119" s="80">
        <v>5.82</v>
      </c>
      <c r="F1119" s="81">
        <v>558.72</v>
      </c>
      <c r="G1119" s="82" t="s">
        <v>8</v>
      </c>
    </row>
    <row r="1120" spans="2:7">
      <c r="B1120" s="78">
        <v>45232</v>
      </c>
      <c r="C1120" s="79">
        <v>45232.720231481479</v>
      </c>
      <c r="D1120" s="95">
        <v>423</v>
      </c>
      <c r="E1120" s="80">
        <v>5.82</v>
      </c>
      <c r="F1120" s="81">
        <v>2461.86</v>
      </c>
      <c r="G1120" s="82" t="s">
        <v>8</v>
      </c>
    </row>
    <row r="1121" spans="2:7">
      <c r="B1121" s="78">
        <v>45232</v>
      </c>
      <c r="C1121" s="79">
        <v>45232.720231481479</v>
      </c>
      <c r="D1121" s="95">
        <v>106</v>
      </c>
      <c r="E1121" s="80">
        <v>5.82</v>
      </c>
      <c r="F1121" s="81">
        <v>616.92000000000007</v>
      </c>
      <c r="G1121" s="82" t="s">
        <v>8</v>
      </c>
    </row>
    <row r="1122" spans="2:7">
      <c r="B1122" s="78">
        <v>45232</v>
      </c>
      <c r="C1122" s="79">
        <v>45232.720231481479</v>
      </c>
      <c r="D1122" s="95">
        <v>1118</v>
      </c>
      <c r="E1122" s="80">
        <v>5.82</v>
      </c>
      <c r="F1122" s="81">
        <v>6506.76</v>
      </c>
      <c r="G1122" s="82" t="s">
        <v>8</v>
      </c>
    </row>
    <row r="1123" spans="2:7">
      <c r="B1123" s="78">
        <v>45232</v>
      </c>
      <c r="C1123" s="79">
        <v>45232.721099537041</v>
      </c>
      <c r="D1123" s="95">
        <v>351</v>
      </c>
      <c r="E1123" s="80">
        <v>5.82</v>
      </c>
      <c r="F1123" s="81">
        <v>2042.8200000000002</v>
      </c>
      <c r="G1123" s="82" t="s">
        <v>8</v>
      </c>
    </row>
    <row r="1124" spans="2:7">
      <c r="B1124" s="78">
        <v>45232</v>
      </c>
      <c r="C1124" s="79">
        <v>45232.723240740743</v>
      </c>
      <c r="D1124" s="95">
        <v>13</v>
      </c>
      <c r="E1124" s="80">
        <v>5.8250000000000002</v>
      </c>
      <c r="F1124" s="81">
        <v>75.725000000000009</v>
      </c>
      <c r="G1124" s="82" t="s">
        <v>8</v>
      </c>
    </row>
    <row r="1125" spans="2:7">
      <c r="B1125" s="78">
        <v>45232</v>
      </c>
      <c r="C1125" s="79">
        <v>45232.723240740743</v>
      </c>
      <c r="D1125" s="95">
        <v>1760</v>
      </c>
      <c r="E1125" s="80">
        <v>5.8250000000000002</v>
      </c>
      <c r="F1125" s="81">
        <v>10252</v>
      </c>
      <c r="G1125" s="82" t="s">
        <v>8</v>
      </c>
    </row>
    <row r="1126" spans="2:7">
      <c r="B1126" s="78">
        <v>45232</v>
      </c>
      <c r="C1126" s="79">
        <v>45232.723240740743</v>
      </c>
      <c r="D1126" s="95">
        <v>1250</v>
      </c>
      <c r="E1126" s="80">
        <v>5.8250000000000002</v>
      </c>
      <c r="F1126" s="81">
        <v>7281.25</v>
      </c>
      <c r="G1126" s="82" t="s">
        <v>8</v>
      </c>
    </row>
    <row r="1127" spans="2:7">
      <c r="B1127" s="78">
        <v>45232</v>
      </c>
      <c r="C1127" s="79">
        <v>45232.723240740743</v>
      </c>
      <c r="D1127" s="95">
        <v>300</v>
      </c>
      <c r="E1127" s="80">
        <v>5.8250000000000002</v>
      </c>
      <c r="F1127" s="81">
        <v>1747.5</v>
      </c>
      <c r="G1127" s="82" t="s">
        <v>8</v>
      </c>
    </row>
    <row r="1128" spans="2:7">
      <c r="B1128" s="78">
        <v>45232</v>
      </c>
      <c r="C1128" s="79">
        <v>45232.723240740743</v>
      </c>
      <c r="D1128" s="95">
        <v>1343</v>
      </c>
      <c r="E1128" s="80">
        <v>5.8250000000000002</v>
      </c>
      <c r="F1128" s="81">
        <v>7822.9750000000004</v>
      </c>
      <c r="G1128" s="82" t="s">
        <v>8</v>
      </c>
    </row>
    <row r="1129" spans="2:7">
      <c r="B1129" s="83">
        <v>45232</v>
      </c>
      <c r="C1129" s="84">
        <v>45232.723240740743</v>
      </c>
      <c r="D1129" s="96">
        <v>334</v>
      </c>
      <c r="E1129" s="85">
        <v>5.8250000000000002</v>
      </c>
      <c r="F1129" s="86">
        <v>1945.55</v>
      </c>
      <c r="G1129" s="87" t="s">
        <v>8</v>
      </c>
    </row>
    <row r="1130" spans="2:7">
      <c r="B1130" s="78">
        <v>45233</v>
      </c>
      <c r="C1130" s="79">
        <v>45233.379930555559</v>
      </c>
      <c r="D1130" s="95">
        <v>72</v>
      </c>
      <c r="E1130" s="80">
        <v>5.79</v>
      </c>
      <c r="F1130" s="81">
        <v>416.88</v>
      </c>
      <c r="G1130" s="82" t="s">
        <v>19</v>
      </c>
    </row>
    <row r="1131" spans="2:7">
      <c r="B1131" s="78">
        <v>45233</v>
      </c>
      <c r="C1131" s="79">
        <v>45233.379930555559</v>
      </c>
      <c r="D1131" s="95">
        <v>165</v>
      </c>
      <c r="E1131" s="80">
        <v>5.79</v>
      </c>
      <c r="F1131" s="81">
        <v>955.35</v>
      </c>
      <c r="G1131" s="82" t="s">
        <v>19</v>
      </c>
    </row>
    <row r="1132" spans="2:7">
      <c r="B1132" s="78">
        <v>45233</v>
      </c>
      <c r="C1132" s="79">
        <v>45233.379930555559</v>
      </c>
      <c r="D1132" s="95">
        <v>166</v>
      </c>
      <c r="E1132" s="80">
        <v>5.79</v>
      </c>
      <c r="F1132" s="81">
        <v>961.14</v>
      </c>
      <c r="G1132" s="82" t="s">
        <v>19</v>
      </c>
    </row>
    <row r="1133" spans="2:7">
      <c r="B1133" s="78">
        <v>45233</v>
      </c>
      <c r="C1133" s="79">
        <v>45233.379930555559</v>
      </c>
      <c r="D1133" s="95">
        <v>518</v>
      </c>
      <c r="E1133" s="80">
        <v>5.79</v>
      </c>
      <c r="F1133" s="81">
        <v>2999.22</v>
      </c>
      <c r="G1133" s="82" t="s">
        <v>19</v>
      </c>
    </row>
    <row r="1134" spans="2:7">
      <c r="B1134" s="78">
        <v>45233</v>
      </c>
      <c r="C1134" s="79">
        <v>45233.382754629631</v>
      </c>
      <c r="D1134" s="95">
        <v>376</v>
      </c>
      <c r="E1134" s="80">
        <v>5.8</v>
      </c>
      <c r="F1134" s="81">
        <v>2180.7999999999997</v>
      </c>
      <c r="G1134" s="82" t="s">
        <v>8</v>
      </c>
    </row>
    <row r="1135" spans="2:7">
      <c r="B1135" s="78">
        <v>45233</v>
      </c>
      <c r="C1135" s="79">
        <v>45233.382754629631</v>
      </c>
      <c r="D1135" s="95">
        <v>1367</v>
      </c>
      <c r="E1135" s="80">
        <v>5.8</v>
      </c>
      <c r="F1135" s="81">
        <v>7928.5999999999995</v>
      </c>
      <c r="G1135" s="82" t="s">
        <v>8</v>
      </c>
    </row>
    <row r="1136" spans="2:7">
      <c r="B1136" s="78">
        <v>45233</v>
      </c>
      <c r="C1136" s="79">
        <v>45233.382754629631</v>
      </c>
      <c r="D1136" s="95">
        <v>517</v>
      </c>
      <c r="E1136" s="80">
        <v>5.8</v>
      </c>
      <c r="F1136" s="81">
        <v>2998.6</v>
      </c>
      <c r="G1136" s="82" t="s">
        <v>8</v>
      </c>
    </row>
    <row r="1137" spans="2:7">
      <c r="B1137" s="78">
        <v>45233</v>
      </c>
      <c r="C1137" s="79">
        <v>45233.382754629631</v>
      </c>
      <c r="D1137" s="95">
        <v>174</v>
      </c>
      <c r="E1137" s="80">
        <v>5.7949999999999999</v>
      </c>
      <c r="F1137" s="81">
        <v>1008.33</v>
      </c>
      <c r="G1137" s="82" t="s">
        <v>19</v>
      </c>
    </row>
    <row r="1138" spans="2:7">
      <c r="B1138" s="78">
        <v>45233</v>
      </c>
      <c r="C1138" s="79">
        <v>45233.382905092592</v>
      </c>
      <c r="D1138" s="95">
        <v>207</v>
      </c>
      <c r="E1138" s="80">
        <v>5.7949999999999999</v>
      </c>
      <c r="F1138" s="81">
        <v>1199.5650000000001</v>
      </c>
      <c r="G1138" s="82" t="s">
        <v>19</v>
      </c>
    </row>
    <row r="1139" spans="2:7">
      <c r="B1139" s="78">
        <v>45233</v>
      </c>
      <c r="C1139" s="79">
        <v>45233.382905092592</v>
      </c>
      <c r="D1139" s="95">
        <v>511</v>
      </c>
      <c r="E1139" s="80">
        <v>5.7949999999999999</v>
      </c>
      <c r="F1139" s="81">
        <v>2961.2449999999999</v>
      </c>
      <c r="G1139" s="82" t="s">
        <v>19</v>
      </c>
    </row>
    <row r="1140" spans="2:7">
      <c r="B1140" s="78">
        <v>45233</v>
      </c>
      <c r="C1140" s="79">
        <v>45233.391655092593</v>
      </c>
      <c r="D1140" s="95">
        <v>389</v>
      </c>
      <c r="E1140" s="80">
        <v>5.8250000000000002</v>
      </c>
      <c r="F1140" s="81">
        <v>2265.9250000000002</v>
      </c>
      <c r="G1140" s="82" t="s">
        <v>8</v>
      </c>
    </row>
    <row r="1141" spans="2:7">
      <c r="B1141" s="78">
        <v>45233</v>
      </c>
      <c r="C1141" s="79">
        <v>45233.391655092593</v>
      </c>
      <c r="D1141" s="95">
        <v>1384</v>
      </c>
      <c r="E1141" s="80">
        <v>5.8250000000000002</v>
      </c>
      <c r="F1141" s="81">
        <v>8061.8</v>
      </c>
      <c r="G1141" s="82" t="s">
        <v>8</v>
      </c>
    </row>
    <row r="1142" spans="2:7">
      <c r="B1142" s="78">
        <v>45233</v>
      </c>
      <c r="C1142" s="79">
        <v>45233.391655092593</v>
      </c>
      <c r="D1142" s="95">
        <v>12</v>
      </c>
      <c r="E1142" s="80">
        <v>5.8250000000000002</v>
      </c>
      <c r="F1142" s="81">
        <v>69.900000000000006</v>
      </c>
      <c r="G1142" s="82" t="s">
        <v>8</v>
      </c>
    </row>
    <row r="1143" spans="2:7">
      <c r="B1143" s="78">
        <v>45233</v>
      </c>
      <c r="C1143" s="79">
        <v>45233.391655092593</v>
      </c>
      <c r="D1143" s="95">
        <v>70</v>
      </c>
      <c r="E1143" s="80">
        <v>5.8250000000000002</v>
      </c>
      <c r="F1143" s="81">
        <v>407.75</v>
      </c>
      <c r="G1143" s="82" t="s">
        <v>8</v>
      </c>
    </row>
    <row r="1144" spans="2:7">
      <c r="B1144" s="78">
        <v>45233</v>
      </c>
      <c r="C1144" s="79">
        <v>45233.391655092593</v>
      </c>
      <c r="D1144" s="95">
        <v>26</v>
      </c>
      <c r="E1144" s="80">
        <v>5.8250000000000002</v>
      </c>
      <c r="F1144" s="81">
        <v>151.45000000000002</v>
      </c>
      <c r="G1144" s="82" t="s">
        <v>8</v>
      </c>
    </row>
    <row r="1145" spans="2:7">
      <c r="B1145" s="78">
        <v>45233</v>
      </c>
      <c r="C1145" s="79">
        <v>45233.391655092593</v>
      </c>
      <c r="D1145" s="95">
        <v>397</v>
      </c>
      <c r="E1145" s="80">
        <v>5.83</v>
      </c>
      <c r="F1145" s="81">
        <v>2314.5100000000002</v>
      </c>
      <c r="G1145" s="82" t="s">
        <v>8</v>
      </c>
    </row>
    <row r="1146" spans="2:7">
      <c r="B1146" s="78">
        <v>45233</v>
      </c>
      <c r="C1146" s="79">
        <v>45233.391655092593</v>
      </c>
      <c r="D1146" s="95">
        <v>897</v>
      </c>
      <c r="E1146" s="80">
        <v>5.8250000000000002</v>
      </c>
      <c r="F1146" s="81">
        <v>5225.0250000000005</v>
      </c>
      <c r="G1146" s="82" t="s">
        <v>19</v>
      </c>
    </row>
    <row r="1147" spans="2:7">
      <c r="B1147" s="78">
        <v>45233</v>
      </c>
      <c r="C1147" s="79">
        <v>45233.394189814811</v>
      </c>
      <c r="D1147" s="95">
        <v>390</v>
      </c>
      <c r="E1147" s="80">
        <v>5.8250000000000002</v>
      </c>
      <c r="F1147" s="81">
        <v>2271.75</v>
      </c>
      <c r="G1147" s="82" t="s">
        <v>8</v>
      </c>
    </row>
    <row r="1148" spans="2:7">
      <c r="B1148" s="78">
        <v>45233</v>
      </c>
      <c r="C1148" s="79">
        <v>45233.402361111112</v>
      </c>
      <c r="D1148" s="95">
        <v>121</v>
      </c>
      <c r="E1148" s="80">
        <v>5.85</v>
      </c>
      <c r="F1148" s="81">
        <v>707.84999999999991</v>
      </c>
      <c r="G1148" s="82" t="s">
        <v>8</v>
      </c>
    </row>
    <row r="1149" spans="2:7">
      <c r="B1149" s="78">
        <v>45233</v>
      </c>
      <c r="C1149" s="79">
        <v>45233.402361111112</v>
      </c>
      <c r="D1149" s="95">
        <v>300</v>
      </c>
      <c r="E1149" s="80">
        <v>5.85</v>
      </c>
      <c r="F1149" s="81">
        <v>1755</v>
      </c>
      <c r="G1149" s="82" t="s">
        <v>8</v>
      </c>
    </row>
    <row r="1150" spans="2:7">
      <c r="B1150" s="78">
        <v>45233</v>
      </c>
      <c r="C1150" s="79">
        <v>45233.404363425929</v>
      </c>
      <c r="D1150" s="95">
        <v>80</v>
      </c>
      <c r="E1150" s="80">
        <v>5.85</v>
      </c>
      <c r="F1150" s="81">
        <v>468</v>
      </c>
      <c r="G1150" s="82" t="s">
        <v>8</v>
      </c>
    </row>
    <row r="1151" spans="2:7">
      <c r="B1151" s="78">
        <v>45233</v>
      </c>
      <c r="C1151" s="79">
        <v>45233.404363425929</v>
      </c>
      <c r="D1151" s="95">
        <v>300</v>
      </c>
      <c r="E1151" s="80">
        <v>5.85</v>
      </c>
      <c r="F1151" s="81">
        <v>1755</v>
      </c>
      <c r="G1151" s="82" t="s">
        <v>8</v>
      </c>
    </row>
    <row r="1152" spans="2:7">
      <c r="B1152" s="78">
        <v>45233</v>
      </c>
      <c r="C1152" s="79">
        <v>45233.409016203703</v>
      </c>
      <c r="D1152" s="95">
        <v>950</v>
      </c>
      <c r="E1152" s="80">
        <v>5.8550000000000004</v>
      </c>
      <c r="F1152" s="81">
        <v>5562.25</v>
      </c>
      <c r="G1152" s="82" t="s">
        <v>8</v>
      </c>
    </row>
    <row r="1153" spans="2:7">
      <c r="B1153" s="78">
        <v>45233</v>
      </c>
      <c r="C1153" s="79">
        <v>45233.409016203703</v>
      </c>
      <c r="D1153" s="95">
        <v>786</v>
      </c>
      <c r="E1153" s="80">
        <v>5.8550000000000004</v>
      </c>
      <c r="F1153" s="81">
        <v>4602.0300000000007</v>
      </c>
      <c r="G1153" s="82" t="s">
        <v>8</v>
      </c>
    </row>
    <row r="1154" spans="2:7">
      <c r="B1154" s="78">
        <v>45233</v>
      </c>
      <c r="C1154" s="79">
        <v>45233.409016203703</v>
      </c>
      <c r="D1154" s="95">
        <v>720</v>
      </c>
      <c r="E1154" s="80">
        <v>5.8550000000000004</v>
      </c>
      <c r="F1154" s="81">
        <v>4215.6000000000004</v>
      </c>
      <c r="G1154" s="82" t="s">
        <v>8</v>
      </c>
    </row>
    <row r="1155" spans="2:7">
      <c r="B1155" s="78">
        <v>45233</v>
      </c>
      <c r="C1155" s="79">
        <v>45233.409016203703</v>
      </c>
      <c r="D1155" s="95">
        <v>958</v>
      </c>
      <c r="E1155" s="80">
        <v>5.8550000000000004</v>
      </c>
      <c r="F1155" s="81">
        <v>5609.09</v>
      </c>
      <c r="G1155" s="82" t="s">
        <v>19</v>
      </c>
    </row>
    <row r="1156" spans="2:7">
      <c r="B1156" s="78">
        <v>45233</v>
      </c>
      <c r="C1156" s="79">
        <v>45233.409722222219</v>
      </c>
      <c r="D1156" s="95">
        <v>420</v>
      </c>
      <c r="E1156" s="80">
        <v>5.85</v>
      </c>
      <c r="F1156" s="81">
        <v>2457</v>
      </c>
      <c r="G1156" s="82" t="s">
        <v>19</v>
      </c>
    </row>
    <row r="1157" spans="2:7">
      <c r="B1157" s="78">
        <v>45233</v>
      </c>
      <c r="C1157" s="79">
        <v>45233.409722222219</v>
      </c>
      <c r="D1157" s="95">
        <v>502</v>
      </c>
      <c r="E1157" s="80">
        <v>5.85</v>
      </c>
      <c r="F1157" s="81">
        <v>2936.7</v>
      </c>
      <c r="G1157" s="82" t="s">
        <v>19</v>
      </c>
    </row>
    <row r="1158" spans="2:7">
      <c r="B1158" s="78">
        <v>45233</v>
      </c>
      <c r="C1158" s="79">
        <v>45233.41578703704</v>
      </c>
      <c r="D1158" s="95">
        <v>911</v>
      </c>
      <c r="E1158" s="80">
        <v>5.84</v>
      </c>
      <c r="F1158" s="81">
        <v>5320.24</v>
      </c>
      <c r="G1158" s="82" t="s">
        <v>8</v>
      </c>
    </row>
    <row r="1159" spans="2:7">
      <c r="B1159" s="78">
        <v>45233</v>
      </c>
      <c r="C1159" s="79">
        <v>45233.417280092595</v>
      </c>
      <c r="D1159" s="95">
        <v>66</v>
      </c>
      <c r="E1159" s="80">
        <v>5.82</v>
      </c>
      <c r="F1159" s="81">
        <v>384.12</v>
      </c>
      <c r="G1159" s="82" t="s">
        <v>19</v>
      </c>
    </row>
    <row r="1160" spans="2:7">
      <c r="B1160" s="78">
        <v>45233</v>
      </c>
      <c r="C1160" s="79">
        <v>45233.421053240738</v>
      </c>
      <c r="D1160" s="95">
        <v>797</v>
      </c>
      <c r="E1160" s="80">
        <v>5.82</v>
      </c>
      <c r="F1160" s="81">
        <v>4638.54</v>
      </c>
      <c r="G1160" s="82" t="s">
        <v>19</v>
      </c>
    </row>
    <row r="1161" spans="2:7">
      <c r="B1161" s="78">
        <v>45233</v>
      </c>
      <c r="C1161" s="79">
        <v>45233.421053240738</v>
      </c>
      <c r="D1161" s="95">
        <v>101</v>
      </c>
      <c r="E1161" s="80">
        <v>5.82</v>
      </c>
      <c r="F1161" s="81">
        <v>587.82000000000005</v>
      </c>
      <c r="G1161" s="82" t="s">
        <v>19</v>
      </c>
    </row>
    <row r="1162" spans="2:7">
      <c r="B1162" s="78">
        <v>45233</v>
      </c>
      <c r="C1162" s="79">
        <v>45233.421064814815</v>
      </c>
      <c r="D1162" s="95">
        <v>600</v>
      </c>
      <c r="E1162" s="80">
        <v>5.8150000000000004</v>
      </c>
      <c r="F1162" s="81">
        <v>3489.0000000000005</v>
      </c>
      <c r="G1162" s="82" t="s">
        <v>20</v>
      </c>
    </row>
    <row r="1163" spans="2:7">
      <c r="B1163" s="78">
        <v>45233</v>
      </c>
      <c r="C1163" s="79">
        <v>45233.421064814815</v>
      </c>
      <c r="D1163" s="95">
        <v>226</v>
      </c>
      <c r="E1163" s="80">
        <v>5.8150000000000004</v>
      </c>
      <c r="F1163" s="81">
        <v>1314.19</v>
      </c>
      <c r="G1163" s="82" t="s">
        <v>20</v>
      </c>
    </row>
    <row r="1164" spans="2:7">
      <c r="B1164" s="78">
        <v>45233</v>
      </c>
      <c r="C1164" s="79">
        <v>45233.421064814815</v>
      </c>
      <c r="D1164" s="95">
        <v>74</v>
      </c>
      <c r="E1164" s="80">
        <v>5.8150000000000004</v>
      </c>
      <c r="F1164" s="81">
        <v>430.31</v>
      </c>
      <c r="G1164" s="82" t="s">
        <v>20</v>
      </c>
    </row>
    <row r="1165" spans="2:7">
      <c r="B1165" s="78">
        <v>45233</v>
      </c>
      <c r="C1165" s="79">
        <v>45233.421064814815</v>
      </c>
      <c r="D1165" s="95">
        <v>516</v>
      </c>
      <c r="E1165" s="80">
        <v>5.8150000000000004</v>
      </c>
      <c r="F1165" s="81">
        <v>3000.5400000000004</v>
      </c>
      <c r="G1165" s="82" t="s">
        <v>20</v>
      </c>
    </row>
    <row r="1166" spans="2:7">
      <c r="B1166" s="78">
        <v>45233</v>
      </c>
      <c r="C1166" s="79">
        <v>45233.421064814815</v>
      </c>
      <c r="D1166" s="95">
        <v>410</v>
      </c>
      <c r="E1166" s="80">
        <v>5.8150000000000004</v>
      </c>
      <c r="F1166" s="81">
        <v>2384.15</v>
      </c>
      <c r="G1166" s="82" t="s">
        <v>20</v>
      </c>
    </row>
    <row r="1167" spans="2:7">
      <c r="B1167" s="78">
        <v>45233</v>
      </c>
      <c r="C1167" s="79">
        <v>45233.421064814815</v>
      </c>
      <c r="D1167" s="95">
        <v>1000</v>
      </c>
      <c r="E1167" s="80">
        <v>5.8150000000000004</v>
      </c>
      <c r="F1167" s="81">
        <v>5815</v>
      </c>
      <c r="G1167" s="82" t="s">
        <v>20</v>
      </c>
    </row>
    <row r="1168" spans="2:7">
      <c r="B1168" s="78">
        <v>45233</v>
      </c>
      <c r="C1168" s="79">
        <v>45233.421064814815</v>
      </c>
      <c r="D1168" s="95">
        <v>1000</v>
      </c>
      <c r="E1168" s="80">
        <v>5.8150000000000004</v>
      </c>
      <c r="F1168" s="81">
        <v>5815</v>
      </c>
      <c r="G1168" s="82" t="s">
        <v>20</v>
      </c>
    </row>
    <row r="1169" spans="2:7">
      <c r="B1169" s="78">
        <v>45233</v>
      </c>
      <c r="C1169" s="79">
        <v>45233.421157407407</v>
      </c>
      <c r="D1169" s="95">
        <v>296</v>
      </c>
      <c r="E1169" s="80">
        <v>5.8150000000000004</v>
      </c>
      <c r="F1169" s="81">
        <v>1721.24</v>
      </c>
      <c r="G1169" s="82" t="s">
        <v>20</v>
      </c>
    </row>
    <row r="1170" spans="2:7">
      <c r="B1170" s="78">
        <v>45233</v>
      </c>
      <c r="C1170" s="79">
        <v>45233.421157407407</v>
      </c>
      <c r="D1170" s="95">
        <v>4</v>
      </c>
      <c r="E1170" s="80">
        <v>5.8150000000000004</v>
      </c>
      <c r="F1170" s="81">
        <v>23.26</v>
      </c>
      <c r="G1170" s="82" t="s">
        <v>20</v>
      </c>
    </row>
    <row r="1171" spans="2:7">
      <c r="B1171" s="78">
        <v>45233</v>
      </c>
      <c r="C1171" s="79">
        <v>45233.421157407407</v>
      </c>
      <c r="D1171" s="95">
        <v>8</v>
      </c>
      <c r="E1171" s="80">
        <v>5.8150000000000004</v>
      </c>
      <c r="F1171" s="81">
        <v>46.52</v>
      </c>
      <c r="G1171" s="82" t="s">
        <v>20</v>
      </c>
    </row>
    <row r="1172" spans="2:7">
      <c r="B1172" s="78">
        <v>45233</v>
      </c>
      <c r="C1172" s="79">
        <v>45233.421157407407</v>
      </c>
      <c r="D1172" s="95">
        <v>43</v>
      </c>
      <c r="E1172" s="80">
        <v>5.8150000000000004</v>
      </c>
      <c r="F1172" s="81">
        <v>250.04500000000002</v>
      </c>
      <c r="G1172" s="82" t="s">
        <v>20</v>
      </c>
    </row>
    <row r="1173" spans="2:7">
      <c r="B1173" s="78">
        <v>45233</v>
      </c>
      <c r="C1173" s="79">
        <v>45233.421157407407</v>
      </c>
      <c r="D1173" s="95">
        <v>64</v>
      </c>
      <c r="E1173" s="80">
        <v>5.8150000000000004</v>
      </c>
      <c r="F1173" s="81">
        <v>372.16</v>
      </c>
      <c r="G1173" s="82" t="s">
        <v>20</v>
      </c>
    </row>
    <row r="1174" spans="2:7">
      <c r="B1174" s="78">
        <v>45233</v>
      </c>
      <c r="C1174" s="79">
        <v>45233.421157407407</v>
      </c>
      <c r="D1174" s="95">
        <v>281</v>
      </c>
      <c r="E1174" s="80">
        <v>5.8150000000000004</v>
      </c>
      <c r="F1174" s="81">
        <v>1634.0150000000001</v>
      </c>
      <c r="G1174" s="82" t="s">
        <v>20</v>
      </c>
    </row>
    <row r="1175" spans="2:7">
      <c r="B1175" s="78">
        <v>45233</v>
      </c>
      <c r="C1175" s="79">
        <v>45233.425092592595</v>
      </c>
      <c r="D1175" s="95">
        <v>75</v>
      </c>
      <c r="E1175" s="80">
        <v>5.8250000000000002</v>
      </c>
      <c r="F1175" s="81">
        <v>436.875</v>
      </c>
      <c r="G1175" s="82" t="s">
        <v>8</v>
      </c>
    </row>
    <row r="1176" spans="2:7">
      <c r="B1176" s="78">
        <v>45233</v>
      </c>
      <c r="C1176" s="79">
        <v>45233.425092592595</v>
      </c>
      <c r="D1176" s="95">
        <v>300</v>
      </c>
      <c r="E1176" s="80">
        <v>5.8250000000000002</v>
      </c>
      <c r="F1176" s="81">
        <v>1747.5</v>
      </c>
      <c r="G1176" s="82" t="s">
        <v>8</v>
      </c>
    </row>
    <row r="1177" spans="2:7">
      <c r="B1177" s="78">
        <v>45233</v>
      </c>
      <c r="C1177" s="79">
        <v>45233.42564814815</v>
      </c>
      <c r="D1177" s="95">
        <v>402</v>
      </c>
      <c r="E1177" s="80">
        <v>5.8250000000000002</v>
      </c>
      <c r="F1177" s="81">
        <v>2341.65</v>
      </c>
      <c r="G1177" s="82" t="s">
        <v>8</v>
      </c>
    </row>
    <row r="1178" spans="2:7">
      <c r="B1178" s="78">
        <v>45233</v>
      </c>
      <c r="C1178" s="79">
        <v>45233.425787037035</v>
      </c>
      <c r="D1178" s="95">
        <v>137</v>
      </c>
      <c r="E1178" s="80">
        <v>5.82</v>
      </c>
      <c r="F1178" s="81">
        <v>797.34</v>
      </c>
      <c r="G1178" s="82" t="s">
        <v>8</v>
      </c>
    </row>
    <row r="1179" spans="2:7">
      <c r="B1179" s="78">
        <v>45233</v>
      </c>
      <c r="C1179" s="79">
        <v>45233.425787037035</v>
      </c>
      <c r="D1179" s="95">
        <v>600</v>
      </c>
      <c r="E1179" s="80">
        <v>5.82</v>
      </c>
      <c r="F1179" s="81">
        <v>3492</v>
      </c>
      <c r="G1179" s="82" t="s">
        <v>8</v>
      </c>
    </row>
    <row r="1180" spans="2:7">
      <c r="B1180" s="78">
        <v>45233</v>
      </c>
      <c r="C1180" s="79">
        <v>45233.425787037035</v>
      </c>
      <c r="D1180" s="95">
        <v>120</v>
      </c>
      <c r="E1180" s="80">
        <v>5.82</v>
      </c>
      <c r="F1180" s="81">
        <v>698.40000000000009</v>
      </c>
      <c r="G1180" s="82" t="s">
        <v>8</v>
      </c>
    </row>
    <row r="1181" spans="2:7">
      <c r="B1181" s="78">
        <v>45233</v>
      </c>
      <c r="C1181" s="79">
        <v>45233.428773148145</v>
      </c>
      <c r="D1181" s="95">
        <v>467</v>
      </c>
      <c r="E1181" s="80">
        <v>5.8150000000000004</v>
      </c>
      <c r="F1181" s="81">
        <v>2715.605</v>
      </c>
      <c r="G1181" s="82" t="s">
        <v>20</v>
      </c>
    </row>
    <row r="1182" spans="2:7">
      <c r="B1182" s="78">
        <v>45233</v>
      </c>
      <c r="C1182" s="79">
        <v>45233.428773148145</v>
      </c>
      <c r="D1182" s="95">
        <v>511</v>
      </c>
      <c r="E1182" s="80">
        <v>5.8150000000000004</v>
      </c>
      <c r="F1182" s="81">
        <v>2971.4650000000001</v>
      </c>
      <c r="G1182" s="82" t="s">
        <v>20</v>
      </c>
    </row>
    <row r="1183" spans="2:7">
      <c r="B1183" s="78">
        <v>45233</v>
      </c>
      <c r="C1183" s="79">
        <v>45233.432962962965</v>
      </c>
      <c r="D1183" s="95">
        <v>382</v>
      </c>
      <c r="E1183" s="80">
        <v>5.8150000000000004</v>
      </c>
      <c r="F1183" s="81">
        <v>2221.33</v>
      </c>
      <c r="G1183" s="82" t="s">
        <v>8</v>
      </c>
    </row>
    <row r="1184" spans="2:7">
      <c r="B1184" s="78">
        <v>45233</v>
      </c>
      <c r="C1184" s="79">
        <v>45233.435046296298</v>
      </c>
      <c r="D1184" s="95">
        <v>89</v>
      </c>
      <c r="E1184" s="80">
        <v>5.8150000000000004</v>
      </c>
      <c r="F1184" s="81">
        <v>517.53500000000008</v>
      </c>
      <c r="G1184" s="82" t="s">
        <v>8</v>
      </c>
    </row>
    <row r="1185" spans="2:7">
      <c r="B1185" s="78">
        <v>45233</v>
      </c>
      <c r="C1185" s="79">
        <v>45233.435682870368</v>
      </c>
      <c r="D1185" s="95">
        <v>400</v>
      </c>
      <c r="E1185" s="80">
        <v>5.8150000000000004</v>
      </c>
      <c r="F1185" s="81">
        <v>2326</v>
      </c>
      <c r="G1185" s="82" t="s">
        <v>8</v>
      </c>
    </row>
    <row r="1186" spans="2:7">
      <c r="B1186" s="78">
        <v>45233</v>
      </c>
      <c r="C1186" s="79">
        <v>45233.435682870368</v>
      </c>
      <c r="D1186" s="95">
        <v>2</v>
      </c>
      <c r="E1186" s="80">
        <v>5.8150000000000004</v>
      </c>
      <c r="F1186" s="81">
        <v>11.63</v>
      </c>
      <c r="G1186" s="82" t="s">
        <v>8</v>
      </c>
    </row>
    <row r="1187" spans="2:7">
      <c r="B1187" s="78">
        <v>45233</v>
      </c>
      <c r="C1187" s="79">
        <v>45233.435682870368</v>
      </c>
      <c r="D1187" s="95">
        <v>3</v>
      </c>
      <c r="E1187" s="80">
        <v>5.8150000000000004</v>
      </c>
      <c r="F1187" s="81">
        <v>17.445</v>
      </c>
      <c r="G1187" s="82" t="s">
        <v>8</v>
      </c>
    </row>
    <row r="1188" spans="2:7">
      <c r="B1188" s="78">
        <v>45233</v>
      </c>
      <c r="C1188" s="79">
        <v>45233.445833333331</v>
      </c>
      <c r="D1188" s="95">
        <v>1359</v>
      </c>
      <c r="E1188" s="80">
        <v>5.8250000000000002</v>
      </c>
      <c r="F1188" s="81">
        <v>7916.1750000000002</v>
      </c>
      <c r="G1188" s="82" t="s">
        <v>8</v>
      </c>
    </row>
    <row r="1189" spans="2:7">
      <c r="B1189" s="78">
        <v>45233</v>
      </c>
      <c r="C1189" s="79">
        <v>45233.445833333331</v>
      </c>
      <c r="D1189" s="95">
        <v>13</v>
      </c>
      <c r="E1189" s="80">
        <v>5.8250000000000002</v>
      </c>
      <c r="F1189" s="81">
        <v>75.725000000000009</v>
      </c>
      <c r="G1189" s="82" t="s">
        <v>19</v>
      </c>
    </row>
    <row r="1190" spans="2:7">
      <c r="B1190" s="78">
        <v>45233</v>
      </c>
      <c r="C1190" s="79">
        <v>45233.445833333331</v>
      </c>
      <c r="D1190" s="95">
        <v>803</v>
      </c>
      <c r="E1190" s="80">
        <v>5.8250000000000002</v>
      </c>
      <c r="F1190" s="81">
        <v>4677.4750000000004</v>
      </c>
      <c r="G1190" s="82" t="s">
        <v>19</v>
      </c>
    </row>
    <row r="1191" spans="2:7">
      <c r="B1191" s="78">
        <v>45233</v>
      </c>
      <c r="C1191" s="79">
        <v>45233.44599537037</v>
      </c>
      <c r="D1191" s="95">
        <v>391</v>
      </c>
      <c r="E1191" s="80">
        <v>5.8250000000000002</v>
      </c>
      <c r="F1191" s="81">
        <v>2277.5750000000003</v>
      </c>
      <c r="G1191" s="82" t="s">
        <v>8</v>
      </c>
    </row>
    <row r="1192" spans="2:7">
      <c r="B1192" s="78">
        <v>45233</v>
      </c>
      <c r="C1192" s="79">
        <v>45233.447800925926</v>
      </c>
      <c r="D1192" s="95">
        <v>338</v>
      </c>
      <c r="E1192" s="80">
        <v>5.83</v>
      </c>
      <c r="F1192" s="81">
        <v>1970.54</v>
      </c>
      <c r="G1192" s="82" t="s">
        <v>19</v>
      </c>
    </row>
    <row r="1193" spans="2:7">
      <c r="B1193" s="78">
        <v>45233</v>
      </c>
      <c r="C1193" s="79">
        <v>45233.447800925926</v>
      </c>
      <c r="D1193" s="95">
        <v>919</v>
      </c>
      <c r="E1193" s="80">
        <v>5.8250000000000002</v>
      </c>
      <c r="F1193" s="81">
        <v>5353.1750000000002</v>
      </c>
      <c r="G1193" s="82" t="s">
        <v>19</v>
      </c>
    </row>
    <row r="1194" spans="2:7">
      <c r="B1194" s="78">
        <v>45233</v>
      </c>
      <c r="C1194" s="79">
        <v>45233.449456018519</v>
      </c>
      <c r="D1194" s="95">
        <v>6</v>
      </c>
      <c r="E1194" s="80">
        <v>5.8250000000000002</v>
      </c>
      <c r="F1194" s="81">
        <v>34.950000000000003</v>
      </c>
      <c r="G1194" s="82" t="s">
        <v>8</v>
      </c>
    </row>
    <row r="1195" spans="2:7">
      <c r="B1195" s="78">
        <v>45233</v>
      </c>
      <c r="C1195" s="79">
        <v>45233.449456018519</v>
      </c>
      <c r="D1195" s="95">
        <v>372</v>
      </c>
      <c r="E1195" s="80">
        <v>5.8250000000000002</v>
      </c>
      <c r="F1195" s="81">
        <v>2166.9</v>
      </c>
      <c r="G1195" s="82" t="s">
        <v>8</v>
      </c>
    </row>
    <row r="1196" spans="2:7">
      <c r="B1196" s="78">
        <v>45233</v>
      </c>
      <c r="C1196" s="79">
        <v>45233.454398148147</v>
      </c>
      <c r="D1196" s="95">
        <v>314</v>
      </c>
      <c r="E1196" s="80">
        <v>5.835</v>
      </c>
      <c r="F1196" s="81">
        <v>1832.19</v>
      </c>
      <c r="G1196" s="82" t="s">
        <v>8</v>
      </c>
    </row>
    <row r="1197" spans="2:7">
      <c r="B1197" s="78">
        <v>45233</v>
      </c>
      <c r="C1197" s="79">
        <v>45233.454398148147</v>
      </c>
      <c r="D1197" s="95">
        <v>514</v>
      </c>
      <c r="E1197" s="80">
        <v>5.835</v>
      </c>
      <c r="F1197" s="81">
        <v>2999.19</v>
      </c>
      <c r="G1197" s="82" t="s">
        <v>8</v>
      </c>
    </row>
    <row r="1198" spans="2:7">
      <c r="B1198" s="78">
        <v>45233</v>
      </c>
      <c r="C1198" s="79">
        <v>45233.455937500003</v>
      </c>
      <c r="D1198" s="95">
        <v>415</v>
      </c>
      <c r="E1198" s="80">
        <v>5.835</v>
      </c>
      <c r="F1198" s="81">
        <v>2421.5250000000001</v>
      </c>
      <c r="G1198" s="82" t="s">
        <v>8</v>
      </c>
    </row>
    <row r="1199" spans="2:7">
      <c r="B1199" s="78">
        <v>45233</v>
      </c>
      <c r="C1199" s="79">
        <v>45233.459803240738</v>
      </c>
      <c r="D1199" s="95">
        <v>411</v>
      </c>
      <c r="E1199" s="80">
        <v>5.84</v>
      </c>
      <c r="F1199" s="81">
        <v>2400.2399999999998</v>
      </c>
      <c r="G1199" s="82" t="s">
        <v>8</v>
      </c>
    </row>
    <row r="1200" spans="2:7">
      <c r="B1200" s="78">
        <v>45233</v>
      </c>
      <c r="C1200" s="79">
        <v>45233.461481481485</v>
      </c>
      <c r="D1200" s="95">
        <v>412</v>
      </c>
      <c r="E1200" s="80">
        <v>5.84</v>
      </c>
      <c r="F1200" s="81">
        <v>2406.08</v>
      </c>
      <c r="G1200" s="82" t="s">
        <v>8</v>
      </c>
    </row>
    <row r="1201" spans="2:7">
      <c r="B1201" s="78">
        <v>45233</v>
      </c>
      <c r="C1201" s="79">
        <v>45233.461481481485</v>
      </c>
      <c r="D1201" s="95">
        <v>860</v>
      </c>
      <c r="E1201" s="80">
        <v>5.835</v>
      </c>
      <c r="F1201" s="81">
        <v>5018.1000000000004</v>
      </c>
      <c r="G1201" s="82" t="s">
        <v>19</v>
      </c>
    </row>
    <row r="1202" spans="2:7">
      <c r="B1202" s="78">
        <v>45233</v>
      </c>
      <c r="C1202" s="79">
        <v>45233.464131944442</v>
      </c>
      <c r="D1202" s="95">
        <v>401</v>
      </c>
      <c r="E1202" s="80">
        <v>5.84</v>
      </c>
      <c r="F1202" s="81">
        <v>2341.84</v>
      </c>
      <c r="G1202" s="82" t="s">
        <v>8</v>
      </c>
    </row>
    <row r="1203" spans="2:7">
      <c r="B1203" s="78">
        <v>45233</v>
      </c>
      <c r="C1203" s="79">
        <v>45233.465277777781</v>
      </c>
      <c r="D1203" s="95">
        <v>804</v>
      </c>
      <c r="E1203" s="80">
        <v>5.83</v>
      </c>
      <c r="F1203" s="81">
        <v>4687.32</v>
      </c>
      <c r="G1203" s="82" t="s">
        <v>8</v>
      </c>
    </row>
    <row r="1204" spans="2:7">
      <c r="B1204" s="78">
        <v>45233</v>
      </c>
      <c r="C1204" s="79">
        <v>45233.465277777781</v>
      </c>
      <c r="D1204" s="95">
        <v>369</v>
      </c>
      <c r="E1204" s="80">
        <v>5.83</v>
      </c>
      <c r="F1204" s="81">
        <v>2151.27</v>
      </c>
      <c r="G1204" s="82" t="s">
        <v>8</v>
      </c>
    </row>
    <row r="1205" spans="2:7">
      <c r="B1205" s="78">
        <v>45233</v>
      </c>
      <c r="C1205" s="79">
        <v>45233.472118055557</v>
      </c>
      <c r="D1205" s="95">
        <v>423</v>
      </c>
      <c r="E1205" s="80">
        <v>5.8250000000000002</v>
      </c>
      <c r="F1205" s="81">
        <v>2463.9749999999999</v>
      </c>
      <c r="G1205" s="82" t="s">
        <v>8</v>
      </c>
    </row>
    <row r="1206" spans="2:7">
      <c r="B1206" s="78">
        <v>45233</v>
      </c>
      <c r="C1206" s="79">
        <v>45233.472118055557</v>
      </c>
      <c r="D1206" s="95">
        <v>453</v>
      </c>
      <c r="E1206" s="80">
        <v>5.8250000000000002</v>
      </c>
      <c r="F1206" s="81">
        <v>2638.7249999999999</v>
      </c>
      <c r="G1206" s="82" t="s">
        <v>8</v>
      </c>
    </row>
    <row r="1207" spans="2:7">
      <c r="B1207" s="78">
        <v>45233</v>
      </c>
      <c r="C1207" s="79">
        <v>45233.475937499999</v>
      </c>
      <c r="D1207" s="95">
        <v>986</v>
      </c>
      <c r="E1207" s="80">
        <v>5.8150000000000004</v>
      </c>
      <c r="F1207" s="81">
        <v>5733.59</v>
      </c>
      <c r="G1207" s="82" t="s">
        <v>19</v>
      </c>
    </row>
    <row r="1208" spans="2:7">
      <c r="B1208" s="78">
        <v>45233</v>
      </c>
      <c r="C1208" s="79">
        <v>45233.480995370373</v>
      </c>
      <c r="D1208" s="95">
        <v>425</v>
      </c>
      <c r="E1208" s="80">
        <v>5.82</v>
      </c>
      <c r="F1208" s="81">
        <v>2473.5</v>
      </c>
      <c r="G1208" s="82" t="s">
        <v>8</v>
      </c>
    </row>
    <row r="1209" spans="2:7">
      <c r="B1209" s="78">
        <v>45233</v>
      </c>
      <c r="C1209" s="79">
        <v>45233.483796296299</v>
      </c>
      <c r="D1209" s="95">
        <v>422</v>
      </c>
      <c r="E1209" s="80">
        <v>5.82</v>
      </c>
      <c r="F1209" s="81">
        <v>2456.04</v>
      </c>
      <c r="G1209" s="82" t="s">
        <v>8</v>
      </c>
    </row>
    <row r="1210" spans="2:7">
      <c r="B1210" s="78">
        <v>45233</v>
      </c>
      <c r="C1210" s="79">
        <v>45233.486493055556</v>
      </c>
      <c r="D1210" s="95">
        <v>92</v>
      </c>
      <c r="E1210" s="80">
        <v>5.82</v>
      </c>
      <c r="F1210" s="81">
        <v>535.44000000000005</v>
      </c>
      <c r="G1210" s="82" t="s">
        <v>8</v>
      </c>
    </row>
    <row r="1211" spans="2:7">
      <c r="B1211" s="78">
        <v>45233</v>
      </c>
      <c r="C1211" s="79">
        <v>45233.486493055556</v>
      </c>
      <c r="D1211" s="95">
        <v>300</v>
      </c>
      <c r="E1211" s="80">
        <v>5.82</v>
      </c>
      <c r="F1211" s="81">
        <v>1746</v>
      </c>
      <c r="G1211" s="82" t="s">
        <v>8</v>
      </c>
    </row>
    <row r="1212" spans="2:7">
      <c r="B1212" s="78">
        <v>45233</v>
      </c>
      <c r="C1212" s="79">
        <v>45233.486493055556</v>
      </c>
      <c r="D1212" s="95">
        <v>7</v>
      </c>
      <c r="E1212" s="80">
        <v>5.82</v>
      </c>
      <c r="F1212" s="81">
        <v>40.74</v>
      </c>
      <c r="G1212" s="82" t="s">
        <v>8</v>
      </c>
    </row>
    <row r="1213" spans="2:7">
      <c r="B1213" s="78">
        <v>45233</v>
      </c>
      <c r="C1213" s="79">
        <v>45233.494687500002</v>
      </c>
      <c r="D1213" s="95">
        <v>514</v>
      </c>
      <c r="E1213" s="80">
        <v>5.86</v>
      </c>
      <c r="F1213" s="81">
        <v>3012.04</v>
      </c>
      <c r="G1213" s="82" t="s">
        <v>8</v>
      </c>
    </row>
    <row r="1214" spans="2:7">
      <c r="B1214" s="78">
        <v>45233</v>
      </c>
      <c r="C1214" s="79">
        <v>45233.494687500002</v>
      </c>
      <c r="D1214" s="95">
        <v>501</v>
      </c>
      <c r="E1214" s="80">
        <v>5.86</v>
      </c>
      <c r="F1214" s="81">
        <v>2935.86</v>
      </c>
      <c r="G1214" s="82" t="s">
        <v>8</v>
      </c>
    </row>
    <row r="1215" spans="2:7">
      <c r="B1215" s="78">
        <v>45233</v>
      </c>
      <c r="C1215" s="79">
        <v>45233.494687500002</v>
      </c>
      <c r="D1215" s="95">
        <v>562</v>
      </c>
      <c r="E1215" s="80">
        <v>5.86</v>
      </c>
      <c r="F1215" s="81">
        <v>3293.32</v>
      </c>
      <c r="G1215" s="82" t="s">
        <v>8</v>
      </c>
    </row>
    <row r="1216" spans="2:7">
      <c r="B1216" s="78">
        <v>45233</v>
      </c>
      <c r="C1216" s="79">
        <v>45233.494687500002</v>
      </c>
      <c r="D1216" s="95">
        <v>562</v>
      </c>
      <c r="E1216" s="80">
        <v>5.86</v>
      </c>
      <c r="F1216" s="81">
        <v>3293.32</v>
      </c>
      <c r="G1216" s="82" t="s">
        <v>8</v>
      </c>
    </row>
    <row r="1217" spans="2:7">
      <c r="B1217" s="78">
        <v>45233</v>
      </c>
      <c r="C1217" s="79">
        <v>45233.496898148151</v>
      </c>
      <c r="D1217" s="95">
        <v>410</v>
      </c>
      <c r="E1217" s="80">
        <v>5.86</v>
      </c>
      <c r="F1217" s="81">
        <v>2402.6</v>
      </c>
      <c r="G1217" s="82" t="s">
        <v>8</v>
      </c>
    </row>
    <row r="1218" spans="2:7">
      <c r="B1218" s="78">
        <v>45233</v>
      </c>
      <c r="C1218" s="79">
        <v>45233.496898148151</v>
      </c>
      <c r="D1218" s="95">
        <v>75</v>
      </c>
      <c r="E1218" s="80">
        <v>5.86</v>
      </c>
      <c r="F1218" s="81">
        <v>439.5</v>
      </c>
      <c r="G1218" s="82" t="s">
        <v>19</v>
      </c>
    </row>
    <row r="1219" spans="2:7">
      <c r="B1219" s="78">
        <v>45233</v>
      </c>
      <c r="C1219" s="79">
        <v>45233.496898148151</v>
      </c>
      <c r="D1219" s="95">
        <v>300</v>
      </c>
      <c r="E1219" s="80">
        <v>5.86</v>
      </c>
      <c r="F1219" s="81">
        <v>1758</v>
      </c>
      <c r="G1219" s="82" t="s">
        <v>19</v>
      </c>
    </row>
    <row r="1220" spans="2:7">
      <c r="B1220" s="78">
        <v>45233</v>
      </c>
      <c r="C1220" s="79">
        <v>45233.496898148151</v>
      </c>
      <c r="D1220" s="95">
        <v>300</v>
      </c>
      <c r="E1220" s="80">
        <v>5.86</v>
      </c>
      <c r="F1220" s="81">
        <v>1758</v>
      </c>
      <c r="G1220" s="82" t="s">
        <v>19</v>
      </c>
    </row>
    <row r="1221" spans="2:7">
      <c r="B1221" s="78">
        <v>45233</v>
      </c>
      <c r="C1221" s="79">
        <v>45233.496898148151</v>
      </c>
      <c r="D1221" s="95">
        <v>279</v>
      </c>
      <c r="E1221" s="80">
        <v>5.86</v>
      </c>
      <c r="F1221" s="81">
        <v>1634.94</v>
      </c>
      <c r="G1221" s="82" t="s">
        <v>19</v>
      </c>
    </row>
    <row r="1222" spans="2:7">
      <c r="B1222" s="78">
        <v>45233</v>
      </c>
      <c r="C1222" s="79">
        <v>45233.505324074074</v>
      </c>
      <c r="D1222" s="95">
        <v>395</v>
      </c>
      <c r="E1222" s="80">
        <v>5.875</v>
      </c>
      <c r="F1222" s="81">
        <v>2320.625</v>
      </c>
      <c r="G1222" s="82" t="s">
        <v>8</v>
      </c>
    </row>
    <row r="1223" spans="2:7">
      <c r="B1223" s="78">
        <v>45233</v>
      </c>
      <c r="C1223" s="79">
        <v>45233.508009259262</v>
      </c>
      <c r="D1223" s="95">
        <v>447</v>
      </c>
      <c r="E1223" s="80">
        <v>5.88</v>
      </c>
      <c r="F1223" s="81">
        <v>2628.36</v>
      </c>
      <c r="G1223" s="82" t="s">
        <v>8</v>
      </c>
    </row>
    <row r="1224" spans="2:7">
      <c r="B1224" s="78">
        <v>45233</v>
      </c>
      <c r="C1224" s="79">
        <v>45233.508287037039</v>
      </c>
      <c r="D1224" s="95">
        <v>20</v>
      </c>
      <c r="E1224" s="80">
        <v>5.87</v>
      </c>
      <c r="F1224" s="81">
        <v>117.4</v>
      </c>
      <c r="G1224" s="82" t="s">
        <v>8</v>
      </c>
    </row>
    <row r="1225" spans="2:7">
      <c r="B1225" s="78">
        <v>45233</v>
      </c>
      <c r="C1225" s="79">
        <v>45233.508287037039</v>
      </c>
      <c r="D1225" s="95">
        <v>1212</v>
      </c>
      <c r="E1225" s="80">
        <v>5.87</v>
      </c>
      <c r="F1225" s="81">
        <v>7114.4400000000005</v>
      </c>
      <c r="G1225" s="82" t="s">
        <v>8</v>
      </c>
    </row>
    <row r="1226" spans="2:7">
      <c r="B1226" s="78">
        <v>45233</v>
      </c>
      <c r="C1226" s="79">
        <v>45233.508287037039</v>
      </c>
      <c r="D1226" s="95">
        <v>343</v>
      </c>
      <c r="E1226" s="80">
        <v>5.87</v>
      </c>
      <c r="F1226" s="81">
        <v>2013.41</v>
      </c>
      <c r="G1226" s="82" t="s">
        <v>19</v>
      </c>
    </row>
    <row r="1227" spans="2:7">
      <c r="B1227" s="78">
        <v>45233</v>
      </c>
      <c r="C1227" s="79">
        <v>45233.508287037039</v>
      </c>
      <c r="D1227" s="95">
        <v>231</v>
      </c>
      <c r="E1227" s="80">
        <v>5.87</v>
      </c>
      <c r="F1227" s="81">
        <v>1355.97</v>
      </c>
      <c r="G1227" s="82" t="s">
        <v>19</v>
      </c>
    </row>
    <row r="1228" spans="2:7">
      <c r="B1228" s="78">
        <v>45233</v>
      </c>
      <c r="C1228" s="79">
        <v>45233.508287037039</v>
      </c>
      <c r="D1228" s="95">
        <v>233</v>
      </c>
      <c r="E1228" s="80">
        <v>5.87</v>
      </c>
      <c r="F1228" s="81">
        <v>1367.71</v>
      </c>
      <c r="G1228" s="82" t="s">
        <v>19</v>
      </c>
    </row>
    <row r="1229" spans="2:7">
      <c r="B1229" s="78">
        <v>45233</v>
      </c>
      <c r="C1229" s="79">
        <v>45233.508287037039</v>
      </c>
      <c r="D1229" s="95">
        <v>151</v>
      </c>
      <c r="E1229" s="80">
        <v>5.87</v>
      </c>
      <c r="F1229" s="81">
        <v>886.37</v>
      </c>
      <c r="G1229" s="82" t="s">
        <v>19</v>
      </c>
    </row>
    <row r="1230" spans="2:7">
      <c r="B1230" s="78">
        <v>45233</v>
      </c>
      <c r="C1230" s="79">
        <v>45233.516932870371</v>
      </c>
      <c r="D1230" s="95">
        <v>908</v>
      </c>
      <c r="E1230" s="80">
        <v>5.87</v>
      </c>
      <c r="F1230" s="81">
        <v>5329.96</v>
      </c>
      <c r="G1230" s="82" t="s">
        <v>19</v>
      </c>
    </row>
    <row r="1231" spans="2:7">
      <c r="B1231" s="78">
        <v>45233</v>
      </c>
      <c r="C1231" s="79">
        <v>45233.516932870371</v>
      </c>
      <c r="D1231" s="95">
        <v>59</v>
      </c>
      <c r="E1231" s="80">
        <v>5.87</v>
      </c>
      <c r="F1231" s="81">
        <v>346.33</v>
      </c>
      <c r="G1231" s="82" t="s">
        <v>19</v>
      </c>
    </row>
    <row r="1232" spans="2:7">
      <c r="B1232" s="78">
        <v>45233</v>
      </c>
      <c r="C1232" s="79">
        <v>45233.516944444447</v>
      </c>
      <c r="D1232" s="95">
        <v>335</v>
      </c>
      <c r="E1232" s="80">
        <v>5.8650000000000002</v>
      </c>
      <c r="F1232" s="81">
        <v>1964.7750000000001</v>
      </c>
      <c r="G1232" s="82" t="s">
        <v>8</v>
      </c>
    </row>
    <row r="1233" spans="2:7">
      <c r="B1233" s="78">
        <v>45233</v>
      </c>
      <c r="C1233" s="79">
        <v>45233.516944444447</v>
      </c>
      <c r="D1233" s="95">
        <v>512</v>
      </c>
      <c r="E1233" s="80">
        <v>5.8650000000000002</v>
      </c>
      <c r="F1233" s="81">
        <v>3002.88</v>
      </c>
      <c r="G1233" s="82" t="s">
        <v>8</v>
      </c>
    </row>
    <row r="1234" spans="2:7">
      <c r="B1234" s="78">
        <v>45233</v>
      </c>
      <c r="C1234" s="79">
        <v>45233.533217592594</v>
      </c>
      <c r="D1234" s="95">
        <v>28</v>
      </c>
      <c r="E1234" s="80">
        <v>5.8650000000000002</v>
      </c>
      <c r="F1234" s="81">
        <v>164.22</v>
      </c>
      <c r="G1234" s="82" t="s">
        <v>19</v>
      </c>
    </row>
    <row r="1235" spans="2:7">
      <c r="B1235" s="78">
        <v>45233</v>
      </c>
      <c r="C1235" s="79">
        <v>45233.533217592594</v>
      </c>
      <c r="D1235" s="95">
        <v>667</v>
      </c>
      <c r="E1235" s="80">
        <v>5.8650000000000002</v>
      </c>
      <c r="F1235" s="81">
        <v>3911.9549999999999</v>
      </c>
      <c r="G1235" s="82" t="s">
        <v>19</v>
      </c>
    </row>
    <row r="1236" spans="2:7">
      <c r="B1236" s="78">
        <v>45233</v>
      </c>
      <c r="C1236" s="79">
        <v>45233.53466435185</v>
      </c>
      <c r="D1236" s="95">
        <v>300</v>
      </c>
      <c r="E1236" s="80">
        <v>5.88</v>
      </c>
      <c r="F1236" s="81">
        <v>1764</v>
      </c>
      <c r="G1236" s="82" t="s">
        <v>8</v>
      </c>
    </row>
    <row r="1237" spans="2:7">
      <c r="B1237" s="78">
        <v>45233</v>
      </c>
      <c r="C1237" s="79">
        <v>45233.534699074073</v>
      </c>
      <c r="D1237" s="95">
        <v>184</v>
      </c>
      <c r="E1237" s="80">
        <v>5.88</v>
      </c>
      <c r="F1237" s="81">
        <v>1081.92</v>
      </c>
      <c r="G1237" s="82" t="s">
        <v>8</v>
      </c>
    </row>
    <row r="1238" spans="2:7">
      <c r="B1238" s="78">
        <v>45233</v>
      </c>
      <c r="C1238" s="79">
        <v>45233.534699074073</v>
      </c>
      <c r="D1238" s="95">
        <v>1300</v>
      </c>
      <c r="E1238" s="80">
        <v>5.88</v>
      </c>
      <c r="F1238" s="81">
        <v>7644</v>
      </c>
      <c r="G1238" s="82" t="s">
        <v>8</v>
      </c>
    </row>
    <row r="1239" spans="2:7">
      <c r="B1239" s="78">
        <v>45233</v>
      </c>
      <c r="C1239" s="79">
        <v>45233.535995370374</v>
      </c>
      <c r="D1239" s="95">
        <v>33</v>
      </c>
      <c r="E1239" s="80">
        <v>5.87</v>
      </c>
      <c r="F1239" s="81">
        <v>193.71</v>
      </c>
      <c r="G1239" s="82" t="s">
        <v>8</v>
      </c>
    </row>
    <row r="1240" spans="2:7">
      <c r="B1240" s="78">
        <v>45233</v>
      </c>
      <c r="C1240" s="79">
        <v>45233.535995370374</v>
      </c>
      <c r="D1240" s="95">
        <v>419</v>
      </c>
      <c r="E1240" s="80">
        <v>5.87</v>
      </c>
      <c r="F1240" s="81">
        <v>2459.5300000000002</v>
      </c>
      <c r="G1240" s="82" t="s">
        <v>8</v>
      </c>
    </row>
    <row r="1241" spans="2:7">
      <c r="B1241" s="78">
        <v>45233</v>
      </c>
      <c r="C1241" s="79">
        <v>45233.535995370374</v>
      </c>
      <c r="D1241" s="95">
        <v>665</v>
      </c>
      <c r="E1241" s="80">
        <v>5.87</v>
      </c>
      <c r="F1241" s="81">
        <v>3903.55</v>
      </c>
      <c r="G1241" s="82" t="s">
        <v>8</v>
      </c>
    </row>
    <row r="1242" spans="2:7">
      <c r="B1242" s="78">
        <v>45233</v>
      </c>
      <c r="C1242" s="79">
        <v>45233.535995370374</v>
      </c>
      <c r="D1242" s="95">
        <v>125</v>
      </c>
      <c r="E1242" s="80">
        <v>5.87</v>
      </c>
      <c r="F1242" s="81">
        <v>733.75</v>
      </c>
      <c r="G1242" s="82" t="s">
        <v>8</v>
      </c>
    </row>
    <row r="1243" spans="2:7">
      <c r="B1243" s="78">
        <v>45233</v>
      </c>
      <c r="C1243" s="79">
        <v>45233.535995370374</v>
      </c>
      <c r="D1243" s="95">
        <v>153</v>
      </c>
      <c r="E1243" s="80">
        <v>5.8650000000000002</v>
      </c>
      <c r="F1243" s="81">
        <v>897.34500000000003</v>
      </c>
      <c r="G1243" s="82" t="s">
        <v>19</v>
      </c>
    </row>
    <row r="1244" spans="2:7">
      <c r="B1244" s="78">
        <v>45233</v>
      </c>
      <c r="C1244" s="79">
        <v>45233.540219907409</v>
      </c>
      <c r="D1244" s="95">
        <v>395</v>
      </c>
      <c r="E1244" s="80">
        <v>5.8650000000000002</v>
      </c>
      <c r="F1244" s="81">
        <v>2316.6750000000002</v>
      </c>
      <c r="G1244" s="82" t="s">
        <v>8</v>
      </c>
    </row>
    <row r="1245" spans="2:7">
      <c r="B1245" s="78">
        <v>45233</v>
      </c>
      <c r="C1245" s="79">
        <v>45233.542314814818</v>
      </c>
      <c r="D1245" s="95">
        <v>85</v>
      </c>
      <c r="E1245" s="80">
        <v>5.86</v>
      </c>
      <c r="F1245" s="81">
        <v>498.1</v>
      </c>
      <c r="G1245" s="82" t="s">
        <v>8</v>
      </c>
    </row>
    <row r="1246" spans="2:7">
      <c r="B1246" s="78">
        <v>45233</v>
      </c>
      <c r="C1246" s="79">
        <v>45233.542314814818</v>
      </c>
      <c r="D1246" s="95">
        <v>315</v>
      </c>
      <c r="E1246" s="80">
        <v>5.86</v>
      </c>
      <c r="F1246" s="81">
        <v>1845.9</v>
      </c>
      <c r="G1246" s="82" t="s">
        <v>8</v>
      </c>
    </row>
    <row r="1247" spans="2:7">
      <c r="B1247" s="78">
        <v>45233</v>
      </c>
      <c r="C1247" s="79">
        <v>45233.551898148151</v>
      </c>
      <c r="D1247" s="95">
        <v>85</v>
      </c>
      <c r="E1247" s="80">
        <v>5.88</v>
      </c>
      <c r="F1247" s="81">
        <v>499.8</v>
      </c>
      <c r="G1247" s="82" t="s">
        <v>8</v>
      </c>
    </row>
    <row r="1248" spans="2:7">
      <c r="B1248" s="78">
        <v>45233</v>
      </c>
      <c r="C1248" s="79">
        <v>45233.551898148151</v>
      </c>
      <c r="D1248" s="95">
        <v>294</v>
      </c>
      <c r="E1248" s="80">
        <v>5.88</v>
      </c>
      <c r="F1248" s="81">
        <v>1728.72</v>
      </c>
      <c r="G1248" s="82" t="s">
        <v>8</v>
      </c>
    </row>
    <row r="1249" spans="2:7">
      <c r="B1249" s="78">
        <v>45233</v>
      </c>
      <c r="C1249" s="79">
        <v>45233.555289351854</v>
      </c>
      <c r="D1249" s="95">
        <v>387</v>
      </c>
      <c r="E1249" s="80">
        <v>5.88</v>
      </c>
      <c r="F1249" s="81">
        <v>2275.56</v>
      </c>
      <c r="G1249" s="82" t="s">
        <v>8</v>
      </c>
    </row>
    <row r="1250" spans="2:7">
      <c r="B1250" s="78">
        <v>45233</v>
      </c>
      <c r="C1250" s="79">
        <v>45233.555289351854</v>
      </c>
      <c r="D1250" s="95">
        <v>975</v>
      </c>
      <c r="E1250" s="80">
        <v>5.88</v>
      </c>
      <c r="F1250" s="81">
        <v>5733</v>
      </c>
      <c r="G1250" s="82" t="s">
        <v>19</v>
      </c>
    </row>
    <row r="1251" spans="2:7">
      <c r="B1251" s="78">
        <v>45233</v>
      </c>
      <c r="C1251" s="79">
        <v>45233.563298611109</v>
      </c>
      <c r="D1251" s="95">
        <v>895</v>
      </c>
      <c r="E1251" s="80">
        <v>5.91</v>
      </c>
      <c r="F1251" s="81">
        <v>5289.45</v>
      </c>
      <c r="G1251" s="82" t="s">
        <v>8</v>
      </c>
    </row>
    <row r="1252" spans="2:7">
      <c r="B1252" s="78">
        <v>45233</v>
      </c>
      <c r="C1252" s="79">
        <v>45233.563298611109</v>
      </c>
      <c r="D1252" s="95">
        <v>1293</v>
      </c>
      <c r="E1252" s="80">
        <v>5.91</v>
      </c>
      <c r="F1252" s="81">
        <v>7641.63</v>
      </c>
      <c r="G1252" s="82" t="s">
        <v>8</v>
      </c>
    </row>
    <row r="1253" spans="2:7">
      <c r="B1253" s="78">
        <v>45233</v>
      </c>
      <c r="C1253" s="79">
        <v>45233.564027777778</v>
      </c>
      <c r="D1253" s="95">
        <v>419</v>
      </c>
      <c r="E1253" s="80">
        <v>5.9</v>
      </c>
      <c r="F1253" s="81">
        <v>2472.1000000000004</v>
      </c>
      <c r="G1253" s="82" t="s">
        <v>8</v>
      </c>
    </row>
    <row r="1254" spans="2:7">
      <c r="B1254" s="78">
        <v>45233</v>
      </c>
      <c r="C1254" s="79">
        <v>45233.564027777778</v>
      </c>
      <c r="D1254" s="95">
        <v>916</v>
      </c>
      <c r="E1254" s="80">
        <v>5.9</v>
      </c>
      <c r="F1254" s="81">
        <v>5404.4000000000005</v>
      </c>
      <c r="G1254" s="82" t="s">
        <v>19</v>
      </c>
    </row>
    <row r="1255" spans="2:7">
      <c r="B1255" s="78">
        <v>45233</v>
      </c>
      <c r="C1255" s="79">
        <v>45233.574456018519</v>
      </c>
      <c r="D1255" s="95">
        <v>434</v>
      </c>
      <c r="E1255" s="80">
        <v>5.93</v>
      </c>
      <c r="F1255" s="81">
        <v>2573.62</v>
      </c>
      <c r="G1255" s="82" t="s">
        <v>8</v>
      </c>
    </row>
    <row r="1256" spans="2:7">
      <c r="B1256" s="78">
        <v>45233</v>
      </c>
      <c r="C1256" s="79">
        <v>45233.575995370367</v>
      </c>
      <c r="D1256" s="95">
        <v>1225</v>
      </c>
      <c r="E1256" s="80">
        <v>5.9249999999999998</v>
      </c>
      <c r="F1256" s="81">
        <v>7258.125</v>
      </c>
      <c r="G1256" s="82" t="s">
        <v>8</v>
      </c>
    </row>
    <row r="1257" spans="2:7">
      <c r="B1257" s="78">
        <v>45233</v>
      </c>
      <c r="C1257" s="79">
        <v>45233.575995370367</v>
      </c>
      <c r="D1257" s="95">
        <v>825</v>
      </c>
      <c r="E1257" s="80">
        <v>5.9249999999999998</v>
      </c>
      <c r="F1257" s="81">
        <v>4888.125</v>
      </c>
      <c r="G1257" s="82" t="s">
        <v>19</v>
      </c>
    </row>
    <row r="1258" spans="2:7">
      <c r="B1258" s="78">
        <v>45233</v>
      </c>
      <c r="C1258" s="79">
        <v>45233.577557870369</v>
      </c>
      <c r="D1258" s="95">
        <v>435</v>
      </c>
      <c r="E1258" s="80">
        <v>5.915</v>
      </c>
      <c r="F1258" s="81">
        <v>2573.0250000000001</v>
      </c>
      <c r="G1258" s="82" t="s">
        <v>8</v>
      </c>
    </row>
    <row r="1259" spans="2:7">
      <c r="B1259" s="78">
        <v>45233</v>
      </c>
      <c r="C1259" s="79">
        <v>45233.587638888886</v>
      </c>
      <c r="D1259" s="95">
        <v>447</v>
      </c>
      <c r="E1259" s="80">
        <v>5.915</v>
      </c>
      <c r="F1259" s="81">
        <v>2644.0050000000001</v>
      </c>
      <c r="G1259" s="82" t="s">
        <v>8</v>
      </c>
    </row>
    <row r="1260" spans="2:7">
      <c r="B1260" s="78">
        <v>45233</v>
      </c>
      <c r="C1260" s="79">
        <v>45233.589768518519</v>
      </c>
      <c r="D1260" s="95">
        <v>160</v>
      </c>
      <c r="E1260" s="80">
        <v>5.9050000000000002</v>
      </c>
      <c r="F1260" s="81">
        <v>944.80000000000007</v>
      </c>
      <c r="G1260" s="82" t="s">
        <v>8</v>
      </c>
    </row>
    <row r="1261" spans="2:7">
      <c r="B1261" s="78">
        <v>45233</v>
      </c>
      <c r="C1261" s="79">
        <v>45233.589768518519</v>
      </c>
      <c r="D1261" s="95">
        <v>376</v>
      </c>
      <c r="E1261" s="80">
        <v>5.9050000000000002</v>
      </c>
      <c r="F1261" s="81">
        <v>2220.2800000000002</v>
      </c>
      <c r="G1261" s="82" t="s">
        <v>8</v>
      </c>
    </row>
    <row r="1262" spans="2:7">
      <c r="B1262" s="78">
        <v>45233</v>
      </c>
      <c r="C1262" s="79">
        <v>45233.589768518519</v>
      </c>
      <c r="D1262" s="95">
        <v>224</v>
      </c>
      <c r="E1262" s="80">
        <v>5.9050000000000002</v>
      </c>
      <c r="F1262" s="81">
        <v>1322.72</v>
      </c>
      <c r="G1262" s="82" t="s">
        <v>8</v>
      </c>
    </row>
    <row r="1263" spans="2:7">
      <c r="B1263" s="78">
        <v>45233</v>
      </c>
      <c r="C1263" s="79">
        <v>45233.589768518519</v>
      </c>
      <c r="D1263" s="95">
        <v>9</v>
      </c>
      <c r="E1263" s="80">
        <v>5.9050000000000002</v>
      </c>
      <c r="F1263" s="81">
        <v>53.145000000000003</v>
      </c>
      <c r="G1263" s="82" t="s">
        <v>8</v>
      </c>
    </row>
    <row r="1264" spans="2:7">
      <c r="B1264" s="78">
        <v>45233</v>
      </c>
      <c r="C1264" s="79">
        <v>45233.589768518519</v>
      </c>
      <c r="D1264" s="95">
        <v>409</v>
      </c>
      <c r="E1264" s="80">
        <v>5.9050000000000002</v>
      </c>
      <c r="F1264" s="81">
        <v>2415.145</v>
      </c>
      <c r="G1264" s="82" t="s">
        <v>8</v>
      </c>
    </row>
    <row r="1265" spans="2:7">
      <c r="B1265" s="78">
        <v>45233</v>
      </c>
      <c r="C1265" s="79">
        <v>45233.596990740742</v>
      </c>
      <c r="D1265" s="95">
        <v>413</v>
      </c>
      <c r="E1265" s="80">
        <v>5.91</v>
      </c>
      <c r="F1265" s="81">
        <v>2440.83</v>
      </c>
      <c r="G1265" s="82" t="s">
        <v>19</v>
      </c>
    </row>
    <row r="1266" spans="2:7">
      <c r="B1266" s="78">
        <v>45233</v>
      </c>
      <c r="C1266" s="79">
        <v>45233.600347222222</v>
      </c>
      <c r="D1266" s="95">
        <v>59</v>
      </c>
      <c r="E1266" s="80">
        <v>5.9249999999999998</v>
      </c>
      <c r="F1266" s="81">
        <v>349.57499999999999</v>
      </c>
      <c r="G1266" s="82" t="s">
        <v>8</v>
      </c>
    </row>
    <row r="1267" spans="2:7">
      <c r="B1267" s="78">
        <v>45233</v>
      </c>
      <c r="C1267" s="79">
        <v>45233.600347222222</v>
      </c>
      <c r="D1267" s="95">
        <v>362</v>
      </c>
      <c r="E1267" s="80">
        <v>5.9249999999999998</v>
      </c>
      <c r="F1267" s="81">
        <v>2144.85</v>
      </c>
      <c r="G1267" s="82" t="s">
        <v>8</v>
      </c>
    </row>
    <row r="1268" spans="2:7">
      <c r="B1268" s="78">
        <v>45233</v>
      </c>
      <c r="C1268" s="79">
        <v>45233.602280092593</v>
      </c>
      <c r="D1268" s="95">
        <v>79</v>
      </c>
      <c r="E1268" s="80">
        <v>5.92</v>
      </c>
      <c r="F1268" s="81">
        <v>467.68</v>
      </c>
      <c r="G1268" s="82" t="s">
        <v>8</v>
      </c>
    </row>
    <row r="1269" spans="2:7">
      <c r="B1269" s="78">
        <v>45233</v>
      </c>
      <c r="C1269" s="79">
        <v>45233.602280092593</v>
      </c>
      <c r="D1269" s="95">
        <v>1311</v>
      </c>
      <c r="E1269" s="80">
        <v>5.92</v>
      </c>
      <c r="F1269" s="81">
        <v>7761.12</v>
      </c>
      <c r="G1269" s="82" t="s">
        <v>8</v>
      </c>
    </row>
    <row r="1270" spans="2:7">
      <c r="B1270" s="78">
        <v>45233</v>
      </c>
      <c r="C1270" s="79">
        <v>45233.602280092593</v>
      </c>
      <c r="D1270" s="95">
        <v>935</v>
      </c>
      <c r="E1270" s="80">
        <v>5.92</v>
      </c>
      <c r="F1270" s="81">
        <v>5535.2</v>
      </c>
      <c r="G1270" s="82" t="s">
        <v>19</v>
      </c>
    </row>
    <row r="1271" spans="2:7">
      <c r="B1271" s="78">
        <v>45233</v>
      </c>
      <c r="C1271" s="79">
        <v>45233.607754629629</v>
      </c>
      <c r="D1271" s="95">
        <v>175</v>
      </c>
      <c r="E1271" s="80">
        <v>5.9349999999999996</v>
      </c>
      <c r="F1271" s="81">
        <v>1038.625</v>
      </c>
      <c r="G1271" s="82" t="s">
        <v>8</v>
      </c>
    </row>
    <row r="1272" spans="2:7">
      <c r="B1272" s="78">
        <v>45233</v>
      </c>
      <c r="C1272" s="79">
        <v>45233.607754629629</v>
      </c>
      <c r="D1272" s="95">
        <v>702</v>
      </c>
      <c r="E1272" s="80">
        <v>5.9349999999999996</v>
      </c>
      <c r="F1272" s="81">
        <v>4166.37</v>
      </c>
      <c r="G1272" s="82" t="s">
        <v>8</v>
      </c>
    </row>
    <row r="1273" spans="2:7">
      <c r="B1273" s="78">
        <v>45233</v>
      </c>
      <c r="C1273" s="79">
        <v>45233.607754629629</v>
      </c>
      <c r="D1273" s="95">
        <v>994</v>
      </c>
      <c r="E1273" s="80">
        <v>5.9349999999999996</v>
      </c>
      <c r="F1273" s="81">
        <v>5899.3899999999994</v>
      </c>
      <c r="G1273" s="82" t="s">
        <v>19</v>
      </c>
    </row>
    <row r="1274" spans="2:7">
      <c r="B1274" s="78">
        <v>45233</v>
      </c>
      <c r="C1274" s="79">
        <v>45233.607754629629</v>
      </c>
      <c r="D1274" s="95">
        <v>884</v>
      </c>
      <c r="E1274" s="80">
        <v>5.9349999999999996</v>
      </c>
      <c r="F1274" s="81">
        <v>5246.54</v>
      </c>
      <c r="G1274" s="82" t="s">
        <v>19</v>
      </c>
    </row>
    <row r="1275" spans="2:7">
      <c r="B1275" s="78">
        <v>45233</v>
      </c>
      <c r="C1275" s="79">
        <v>45233.607754629629</v>
      </c>
      <c r="D1275" s="95">
        <v>3</v>
      </c>
      <c r="E1275" s="80">
        <v>5.9349999999999996</v>
      </c>
      <c r="F1275" s="81">
        <v>17.805</v>
      </c>
      <c r="G1275" s="82" t="s">
        <v>19</v>
      </c>
    </row>
    <row r="1276" spans="2:7">
      <c r="B1276" s="78">
        <v>45233</v>
      </c>
      <c r="C1276" s="79">
        <v>45233.612002314818</v>
      </c>
      <c r="D1276" s="95">
        <v>396</v>
      </c>
      <c r="E1276" s="80">
        <v>5.94</v>
      </c>
      <c r="F1276" s="81">
        <v>2352.2400000000002</v>
      </c>
      <c r="G1276" s="82" t="s">
        <v>19</v>
      </c>
    </row>
    <row r="1277" spans="2:7">
      <c r="B1277" s="78">
        <v>45233</v>
      </c>
      <c r="C1277" s="79">
        <v>45233.612002314818</v>
      </c>
      <c r="D1277" s="95">
        <v>483</v>
      </c>
      <c r="E1277" s="80">
        <v>5.94</v>
      </c>
      <c r="F1277" s="81">
        <v>2869.02</v>
      </c>
      <c r="G1277" s="82" t="s">
        <v>19</v>
      </c>
    </row>
    <row r="1278" spans="2:7">
      <c r="B1278" s="78">
        <v>45233</v>
      </c>
      <c r="C1278" s="79">
        <v>45233.615208333336</v>
      </c>
      <c r="D1278" s="95">
        <v>441</v>
      </c>
      <c r="E1278" s="80">
        <v>5.9550000000000001</v>
      </c>
      <c r="F1278" s="81">
        <v>2626.1550000000002</v>
      </c>
      <c r="G1278" s="82" t="s">
        <v>8</v>
      </c>
    </row>
    <row r="1279" spans="2:7">
      <c r="B1279" s="78">
        <v>45233</v>
      </c>
      <c r="C1279" s="79">
        <v>45233.617743055554</v>
      </c>
      <c r="D1279" s="95">
        <v>397</v>
      </c>
      <c r="E1279" s="80">
        <v>5.9550000000000001</v>
      </c>
      <c r="F1279" s="81">
        <v>2364.1350000000002</v>
      </c>
      <c r="G1279" s="82" t="s">
        <v>8</v>
      </c>
    </row>
    <row r="1280" spans="2:7">
      <c r="B1280" s="78">
        <v>45233</v>
      </c>
      <c r="C1280" s="79">
        <v>45233.61822916667</v>
      </c>
      <c r="D1280" s="95">
        <v>431</v>
      </c>
      <c r="E1280" s="80">
        <v>5.9450000000000003</v>
      </c>
      <c r="F1280" s="81">
        <v>2562.2950000000001</v>
      </c>
      <c r="G1280" s="82" t="s">
        <v>8</v>
      </c>
    </row>
    <row r="1281" spans="2:7">
      <c r="B1281" s="78">
        <v>45233</v>
      </c>
      <c r="C1281" s="79">
        <v>45233.61822916667</v>
      </c>
      <c r="D1281" s="95">
        <v>1075</v>
      </c>
      <c r="E1281" s="80">
        <v>5.9450000000000003</v>
      </c>
      <c r="F1281" s="81">
        <v>6390.875</v>
      </c>
      <c r="G1281" s="82" t="s">
        <v>8</v>
      </c>
    </row>
    <row r="1282" spans="2:7">
      <c r="B1282" s="78">
        <v>45233</v>
      </c>
      <c r="C1282" s="79">
        <v>45233.61822916667</v>
      </c>
      <c r="D1282" s="95">
        <v>428</v>
      </c>
      <c r="E1282" s="80">
        <v>5.9450000000000003</v>
      </c>
      <c r="F1282" s="81">
        <v>2544.46</v>
      </c>
      <c r="G1282" s="82" t="s">
        <v>19</v>
      </c>
    </row>
    <row r="1283" spans="2:7">
      <c r="B1283" s="78">
        <v>45233</v>
      </c>
      <c r="C1283" s="79">
        <v>45233.61822916667</v>
      </c>
      <c r="D1283" s="95">
        <v>391</v>
      </c>
      <c r="E1283" s="80">
        <v>5.9450000000000003</v>
      </c>
      <c r="F1283" s="81">
        <v>2324.4949999999999</v>
      </c>
      <c r="G1283" s="82" t="s">
        <v>19</v>
      </c>
    </row>
    <row r="1284" spans="2:7">
      <c r="B1284" s="78">
        <v>45233</v>
      </c>
      <c r="C1284" s="79">
        <v>45233.61822916667</v>
      </c>
      <c r="D1284" s="95">
        <v>754</v>
      </c>
      <c r="E1284" s="80">
        <v>5.9450000000000003</v>
      </c>
      <c r="F1284" s="81">
        <v>4482.5300000000007</v>
      </c>
      <c r="G1284" s="82" t="s">
        <v>19</v>
      </c>
    </row>
    <row r="1285" spans="2:7">
      <c r="B1285" s="78">
        <v>45233</v>
      </c>
      <c r="C1285" s="79">
        <v>45233.61822916667</v>
      </c>
      <c r="D1285" s="95">
        <v>59</v>
      </c>
      <c r="E1285" s="80">
        <v>5.9450000000000003</v>
      </c>
      <c r="F1285" s="81">
        <v>350.755</v>
      </c>
      <c r="G1285" s="82" t="s">
        <v>19</v>
      </c>
    </row>
    <row r="1286" spans="2:7">
      <c r="B1286" s="78">
        <v>45233</v>
      </c>
      <c r="C1286" s="79">
        <v>45233.627314814818</v>
      </c>
      <c r="D1286" s="95">
        <v>118</v>
      </c>
      <c r="E1286" s="80">
        <v>5.96</v>
      </c>
      <c r="F1286" s="81">
        <v>703.28</v>
      </c>
      <c r="G1286" s="82" t="s">
        <v>8</v>
      </c>
    </row>
    <row r="1287" spans="2:7">
      <c r="B1287" s="78">
        <v>45233</v>
      </c>
      <c r="C1287" s="79">
        <v>45233.627314814818</v>
      </c>
      <c r="D1287" s="95">
        <v>301</v>
      </c>
      <c r="E1287" s="80">
        <v>5.96</v>
      </c>
      <c r="F1287" s="81">
        <v>1793.96</v>
      </c>
      <c r="G1287" s="82" t="s">
        <v>8</v>
      </c>
    </row>
    <row r="1288" spans="2:7">
      <c r="B1288" s="78">
        <v>45233</v>
      </c>
      <c r="C1288" s="79">
        <v>45233.627314814818</v>
      </c>
      <c r="D1288" s="95">
        <v>570</v>
      </c>
      <c r="E1288" s="80">
        <v>5.96</v>
      </c>
      <c r="F1288" s="81">
        <v>3397.2</v>
      </c>
      <c r="G1288" s="82" t="s">
        <v>8</v>
      </c>
    </row>
    <row r="1289" spans="2:7">
      <c r="B1289" s="78">
        <v>45233</v>
      </c>
      <c r="C1289" s="79">
        <v>45233.627314814818</v>
      </c>
      <c r="D1289" s="95">
        <v>187</v>
      </c>
      <c r="E1289" s="80">
        <v>5.96</v>
      </c>
      <c r="F1289" s="81">
        <v>1114.52</v>
      </c>
      <c r="G1289" s="82" t="s">
        <v>8</v>
      </c>
    </row>
    <row r="1290" spans="2:7">
      <c r="B1290" s="78">
        <v>45233</v>
      </c>
      <c r="C1290" s="79">
        <v>45233.627314814818</v>
      </c>
      <c r="D1290" s="95">
        <v>183</v>
      </c>
      <c r="E1290" s="80">
        <v>5.96</v>
      </c>
      <c r="F1290" s="81">
        <v>1090.68</v>
      </c>
      <c r="G1290" s="82" t="s">
        <v>19</v>
      </c>
    </row>
    <row r="1291" spans="2:7">
      <c r="B1291" s="78">
        <v>45233</v>
      </c>
      <c r="C1291" s="79">
        <v>45233.627314814818</v>
      </c>
      <c r="D1291" s="95">
        <v>691</v>
      </c>
      <c r="E1291" s="80">
        <v>5.96</v>
      </c>
      <c r="F1291" s="81">
        <v>4118.3599999999997</v>
      </c>
      <c r="G1291" s="82" t="s">
        <v>19</v>
      </c>
    </row>
    <row r="1292" spans="2:7">
      <c r="B1292" s="78">
        <v>45233</v>
      </c>
      <c r="C1292" s="79">
        <v>45233.629606481481</v>
      </c>
      <c r="D1292" s="95">
        <v>770</v>
      </c>
      <c r="E1292" s="80">
        <v>5.95</v>
      </c>
      <c r="F1292" s="81">
        <v>4581.5</v>
      </c>
      <c r="G1292" s="82" t="s">
        <v>19</v>
      </c>
    </row>
    <row r="1293" spans="2:7">
      <c r="B1293" s="78">
        <v>45233</v>
      </c>
      <c r="C1293" s="79">
        <v>45233.63008101852</v>
      </c>
      <c r="D1293" s="95">
        <v>366</v>
      </c>
      <c r="E1293" s="80">
        <v>5.95</v>
      </c>
      <c r="F1293" s="81">
        <v>2177.7000000000003</v>
      </c>
      <c r="G1293" s="82" t="s">
        <v>8</v>
      </c>
    </row>
    <row r="1294" spans="2:7">
      <c r="B1294" s="78">
        <v>45233</v>
      </c>
      <c r="C1294" s="79">
        <v>45233.63008101852</v>
      </c>
      <c r="D1294" s="95">
        <v>160</v>
      </c>
      <c r="E1294" s="80">
        <v>5.95</v>
      </c>
      <c r="F1294" s="81">
        <v>952</v>
      </c>
      <c r="G1294" s="82" t="s">
        <v>19</v>
      </c>
    </row>
    <row r="1295" spans="2:7">
      <c r="B1295" s="78">
        <v>45233</v>
      </c>
      <c r="C1295" s="79">
        <v>45233.631932870368</v>
      </c>
      <c r="D1295" s="95">
        <v>24</v>
      </c>
      <c r="E1295" s="80">
        <v>5.9450000000000003</v>
      </c>
      <c r="F1295" s="81">
        <v>142.68</v>
      </c>
      <c r="G1295" s="82" t="s">
        <v>8</v>
      </c>
    </row>
    <row r="1296" spans="2:7">
      <c r="B1296" s="78">
        <v>45233</v>
      </c>
      <c r="C1296" s="79">
        <v>45233.631932870368</v>
      </c>
      <c r="D1296" s="95">
        <v>413</v>
      </c>
      <c r="E1296" s="80">
        <v>5.9450000000000003</v>
      </c>
      <c r="F1296" s="81">
        <v>2455.2850000000003</v>
      </c>
      <c r="G1296" s="82" t="s">
        <v>8</v>
      </c>
    </row>
    <row r="1297" spans="2:7">
      <c r="B1297" s="78">
        <v>45233</v>
      </c>
      <c r="C1297" s="79">
        <v>45233.634837962964</v>
      </c>
      <c r="D1297" s="95">
        <v>438</v>
      </c>
      <c r="E1297" s="80">
        <v>5.94</v>
      </c>
      <c r="F1297" s="81">
        <v>2601.7200000000003</v>
      </c>
      <c r="G1297" s="82" t="s">
        <v>8</v>
      </c>
    </row>
    <row r="1298" spans="2:7">
      <c r="B1298" s="78">
        <v>45233</v>
      </c>
      <c r="C1298" s="79">
        <v>45233.634837962964</v>
      </c>
      <c r="D1298" s="95">
        <v>907</v>
      </c>
      <c r="E1298" s="80">
        <v>5.94</v>
      </c>
      <c r="F1298" s="81">
        <v>5387.58</v>
      </c>
      <c r="G1298" s="82" t="s">
        <v>19</v>
      </c>
    </row>
    <row r="1299" spans="2:7">
      <c r="B1299" s="78">
        <v>45233</v>
      </c>
      <c r="C1299" s="79">
        <v>45233.641296296293</v>
      </c>
      <c r="D1299" s="95">
        <v>24</v>
      </c>
      <c r="E1299" s="80">
        <v>5.9450000000000003</v>
      </c>
      <c r="F1299" s="81">
        <v>142.68</v>
      </c>
      <c r="G1299" s="82" t="s">
        <v>8</v>
      </c>
    </row>
    <row r="1300" spans="2:7">
      <c r="B1300" s="78">
        <v>45233</v>
      </c>
      <c r="C1300" s="79">
        <v>45233.641296296293</v>
      </c>
      <c r="D1300" s="95">
        <v>808</v>
      </c>
      <c r="E1300" s="80">
        <v>5.9450000000000003</v>
      </c>
      <c r="F1300" s="81">
        <v>4803.5600000000004</v>
      </c>
      <c r="G1300" s="82" t="s">
        <v>8</v>
      </c>
    </row>
    <row r="1301" spans="2:7">
      <c r="B1301" s="78">
        <v>45233</v>
      </c>
      <c r="C1301" s="79">
        <v>45233.641296296293</v>
      </c>
      <c r="D1301" s="95">
        <v>412</v>
      </c>
      <c r="E1301" s="80">
        <v>5.9450000000000003</v>
      </c>
      <c r="F1301" s="81">
        <v>2449.34</v>
      </c>
      <c r="G1301" s="82" t="s">
        <v>8</v>
      </c>
    </row>
    <row r="1302" spans="2:7">
      <c r="B1302" s="78">
        <v>45233</v>
      </c>
      <c r="C1302" s="79">
        <v>45233.641296296293</v>
      </c>
      <c r="D1302" s="95">
        <v>331</v>
      </c>
      <c r="E1302" s="80">
        <v>5.95</v>
      </c>
      <c r="F1302" s="81">
        <v>1969.45</v>
      </c>
      <c r="G1302" s="82" t="s">
        <v>19</v>
      </c>
    </row>
    <row r="1303" spans="2:7">
      <c r="B1303" s="78">
        <v>45233</v>
      </c>
      <c r="C1303" s="79">
        <v>45233.641296296293</v>
      </c>
      <c r="D1303" s="95">
        <v>331</v>
      </c>
      <c r="E1303" s="80">
        <v>5.9450000000000003</v>
      </c>
      <c r="F1303" s="81">
        <v>1967.7950000000001</v>
      </c>
      <c r="G1303" s="82" t="s">
        <v>19</v>
      </c>
    </row>
    <row r="1304" spans="2:7">
      <c r="B1304" s="78">
        <v>45233</v>
      </c>
      <c r="C1304" s="79">
        <v>45233.641296296293</v>
      </c>
      <c r="D1304" s="95">
        <v>249</v>
      </c>
      <c r="E1304" s="80">
        <v>5.9450000000000003</v>
      </c>
      <c r="F1304" s="81">
        <v>1480.3050000000001</v>
      </c>
      <c r="G1304" s="82" t="s">
        <v>19</v>
      </c>
    </row>
    <row r="1305" spans="2:7">
      <c r="B1305" s="78">
        <v>45233</v>
      </c>
      <c r="C1305" s="79">
        <v>45233.641296296293</v>
      </c>
      <c r="D1305" s="95">
        <v>600</v>
      </c>
      <c r="E1305" s="80">
        <v>5.9450000000000003</v>
      </c>
      <c r="F1305" s="81">
        <v>3567</v>
      </c>
      <c r="G1305" s="82" t="s">
        <v>19</v>
      </c>
    </row>
    <row r="1306" spans="2:7">
      <c r="B1306" s="78">
        <v>45233</v>
      </c>
      <c r="C1306" s="79">
        <v>45233.641296296293</v>
      </c>
      <c r="D1306" s="95">
        <v>62</v>
      </c>
      <c r="E1306" s="80">
        <v>5.9450000000000003</v>
      </c>
      <c r="F1306" s="81">
        <v>368.59000000000003</v>
      </c>
      <c r="G1306" s="82" t="s">
        <v>19</v>
      </c>
    </row>
    <row r="1307" spans="2:7">
      <c r="B1307" s="78">
        <v>45233</v>
      </c>
      <c r="C1307" s="79">
        <v>45233.649236111109</v>
      </c>
      <c r="D1307" s="95">
        <v>381</v>
      </c>
      <c r="E1307" s="80">
        <v>5.93</v>
      </c>
      <c r="F1307" s="81">
        <v>2259.33</v>
      </c>
      <c r="G1307" s="82" t="s">
        <v>8</v>
      </c>
    </row>
    <row r="1308" spans="2:7">
      <c r="B1308" s="78">
        <v>45233</v>
      </c>
      <c r="C1308" s="79">
        <v>45233.651423611111</v>
      </c>
      <c r="D1308" s="95">
        <v>149</v>
      </c>
      <c r="E1308" s="80">
        <v>5.93</v>
      </c>
      <c r="F1308" s="81">
        <v>883.56999999999994</v>
      </c>
      <c r="G1308" s="82" t="s">
        <v>8</v>
      </c>
    </row>
    <row r="1309" spans="2:7">
      <c r="B1309" s="78">
        <v>45233</v>
      </c>
      <c r="C1309" s="79">
        <v>45233.651423611111</v>
      </c>
      <c r="D1309" s="95">
        <v>300</v>
      </c>
      <c r="E1309" s="80">
        <v>5.93</v>
      </c>
      <c r="F1309" s="81">
        <v>1779</v>
      </c>
      <c r="G1309" s="82" t="s">
        <v>8</v>
      </c>
    </row>
    <row r="1310" spans="2:7">
      <c r="B1310" s="78">
        <v>45233</v>
      </c>
      <c r="C1310" s="79">
        <v>45233.653263888889</v>
      </c>
      <c r="D1310" s="95">
        <v>507</v>
      </c>
      <c r="E1310" s="80">
        <v>5.92</v>
      </c>
      <c r="F1310" s="81">
        <v>3001.44</v>
      </c>
      <c r="G1310" s="82" t="s">
        <v>19</v>
      </c>
    </row>
    <row r="1311" spans="2:7">
      <c r="B1311" s="78">
        <v>45233</v>
      </c>
      <c r="C1311" s="79">
        <v>45233.653263888889</v>
      </c>
      <c r="D1311" s="95">
        <v>393</v>
      </c>
      <c r="E1311" s="80">
        <v>5.92</v>
      </c>
      <c r="F1311" s="81">
        <v>2326.56</v>
      </c>
      <c r="G1311" s="82" t="s">
        <v>19</v>
      </c>
    </row>
    <row r="1312" spans="2:7">
      <c r="B1312" s="78">
        <v>45233</v>
      </c>
      <c r="C1312" s="79">
        <v>45233.653414351851</v>
      </c>
      <c r="D1312" s="95">
        <v>45</v>
      </c>
      <c r="E1312" s="80">
        <v>5.92</v>
      </c>
      <c r="F1312" s="81">
        <v>266.39999999999998</v>
      </c>
      <c r="G1312" s="82" t="s">
        <v>19</v>
      </c>
    </row>
    <row r="1313" spans="2:7">
      <c r="B1313" s="78">
        <v>45233</v>
      </c>
      <c r="C1313" s="79">
        <v>45233.653796296298</v>
      </c>
      <c r="D1313" s="95">
        <v>666</v>
      </c>
      <c r="E1313" s="80">
        <v>5.915</v>
      </c>
      <c r="F1313" s="81">
        <v>3939.39</v>
      </c>
      <c r="G1313" s="82" t="s">
        <v>8</v>
      </c>
    </row>
    <row r="1314" spans="2:7">
      <c r="B1314" s="78">
        <v>45233</v>
      </c>
      <c r="C1314" s="79">
        <v>45233.653796296298</v>
      </c>
      <c r="D1314" s="95">
        <v>498</v>
      </c>
      <c r="E1314" s="80">
        <v>5.915</v>
      </c>
      <c r="F1314" s="81">
        <v>2945.67</v>
      </c>
      <c r="G1314" s="82" t="s">
        <v>8</v>
      </c>
    </row>
    <row r="1315" spans="2:7">
      <c r="B1315" s="78">
        <v>45233</v>
      </c>
      <c r="C1315" s="79">
        <v>45233.655833333331</v>
      </c>
      <c r="D1315" s="95">
        <v>413</v>
      </c>
      <c r="E1315" s="80">
        <v>5.91</v>
      </c>
      <c r="F1315" s="81">
        <v>2440.83</v>
      </c>
      <c r="G1315" s="82" t="s">
        <v>8</v>
      </c>
    </row>
    <row r="1316" spans="2:7">
      <c r="B1316" s="78">
        <v>45233</v>
      </c>
      <c r="C1316" s="79">
        <v>45233.655833333331</v>
      </c>
      <c r="D1316" s="95">
        <v>46</v>
      </c>
      <c r="E1316" s="80">
        <v>5.91</v>
      </c>
      <c r="F1316" s="81">
        <v>271.86</v>
      </c>
      <c r="G1316" s="82" t="s">
        <v>8</v>
      </c>
    </row>
    <row r="1317" spans="2:7">
      <c r="B1317" s="78">
        <v>45233</v>
      </c>
      <c r="C1317" s="79">
        <v>45233.66064814815</v>
      </c>
      <c r="D1317" s="95">
        <v>76</v>
      </c>
      <c r="E1317" s="80">
        <v>5.9349999999999996</v>
      </c>
      <c r="F1317" s="81">
        <v>451.05999999999995</v>
      </c>
      <c r="G1317" s="82" t="s">
        <v>19</v>
      </c>
    </row>
    <row r="1318" spans="2:7">
      <c r="B1318" s="78">
        <v>45233</v>
      </c>
      <c r="C1318" s="79">
        <v>45233.66064814815</v>
      </c>
      <c r="D1318" s="95">
        <v>388</v>
      </c>
      <c r="E1318" s="80">
        <v>5.93</v>
      </c>
      <c r="F1318" s="81">
        <v>2300.8399999999997</v>
      </c>
      <c r="G1318" s="82" t="s">
        <v>8</v>
      </c>
    </row>
    <row r="1319" spans="2:7">
      <c r="B1319" s="78">
        <v>45233</v>
      </c>
      <c r="C1319" s="79">
        <v>45233.66064814815</v>
      </c>
      <c r="D1319" s="95">
        <v>779</v>
      </c>
      <c r="E1319" s="80">
        <v>5.9349999999999996</v>
      </c>
      <c r="F1319" s="81">
        <v>4623.3649999999998</v>
      </c>
      <c r="G1319" s="82" t="s">
        <v>8</v>
      </c>
    </row>
    <row r="1320" spans="2:7">
      <c r="B1320" s="78">
        <v>45233</v>
      </c>
      <c r="C1320" s="79">
        <v>45233.66064814815</v>
      </c>
      <c r="D1320" s="95">
        <v>792</v>
      </c>
      <c r="E1320" s="80">
        <v>5.9349999999999996</v>
      </c>
      <c r="F1320" s="81">
        <v>4700.5199999999995</v>
      </c>
      <c r="G1320" s="82" t="s">
        <v>19</v>
      </c>
    </row>
    <row r="1321" spans="2:7">
      <c r="B1321" s="78">
        <v>45233</v>
      </c>
      <c r="C1321" s="79">
        <v>45233.668958333335</v>
      </c>
      <c r="D1321" s="95">
        <v>198</v>
      </c>
      <c r="E1321" s="80">
        <v>5.9249999999999998</v>
      </c>
      <c r="F1321" s="81">
        <v>1173.1499999999999</v>
      </c>
      <c r="G1321" s="82" t="s">
        <v>8</v>
      </c>
    </row>
    <row r="1322" spans="2:7">
      <c r="B1322" s="78">
        <v>45233</v>
      </c>
      <c r="C1322" s="79">
        <v>45233.668958333335</v>
      </c>
      <c r="D1322" s="95">
        <v>42</v>
      </c>
      <c r="E1322" s="80">
        <v>5.9249999999999998</v>
      </c>
      <c r="F1322" s="81">
        <v>248.85</v>
      </c>
      <c r="G1322" s="82" t="s">
        <v>8</v>
      </c>
    </row>
    <row r="1323" spans="2:7">
      <c r="B1323" s="78">
        <v>45233</v>
      </c>
      <c r="C1323" s="79">
        <v>45233.668958333335</v>
      </c>
      <c r="D1323" s="95">
        <v>8</v>
      </c>
      <c r="E1323" s="80">
        <v>5.9249999999999998</v>
      </c>
      <c r="F1323" s="81">
        <v>47.4</v>
      </c>
      <c r="G1323" s="82" t="s">
        <v>8</v>
      </c>
    </row>
    <row r="1324" spans="2:7">
      <c r="B1324" s="78">
        <v>45233</v>
      </c>
      <c r="C1324" s="79">
        <v>45233.668958333335</v>
      </c>
      <c r="D1324" s="95">
        <v>521</v>
      </c>
      <c r="E1324" s="80">
        <v>5.9249999999999998</v>
      </c>
      <c r="F1324" s="81">
        <v>3086.9249999999997</v>
      </c>
      <c r="G1324" s="82" t="s">
        <v>8</v>
      </c>
    </row>
    <row r="1325" spans="2:7">
      <c r="B1325" s="78">
        <v>45233</v>
      </c>
      <c r="C1325" s="79">
        <v>45233.668958333335</v>
      </c>
      <c r="D1325" s="95">
        <v>82</v>
      </c>
      <c r="E1325" s="80">
        <v>5.9249999999999998</v>
      </c>
      <c r="F1325" s="81">
        <v>485.84999999999997</v>
      </c>
      <c r="G1325" s="82" t="s">
        <v>8</v>
      </c>
    </row>
    <row r="1326" spans="2:7">
      <c r="B1326" s="78">
        <v>45233</v>
      </c>
      <c r="C1326" s="79">
        <v>45233.668958333335</v>
      </c>
      <c r="D1326" s="95">
        <v>436</v>
      </c>
      <c r="E1326" s="80">
        <v>5.93</v>
      </c>
      <c r="F1326" s="81">
        <v>2585.48</v>
      </c>
      <c r="G1326" s="82" t="s">
        <v>8</v>
      </c>
    </row>
    <row r="1327" spans="2:7">
      <c r="B1327" s="78">
        <v>45233</v>
      </c>
      <c r="C1327" s="79">
        <v>45233.668958333335</v>
      </c>
      <c r="D1327" s="95">
        <v>314</v>
      </c>
      <c r="E1327" s="80">
        <v>5.93</v>
      </c>
      <c r="F1327" s="81">
        <v>1862.02</v>
      </c>
      <c r="G1327" s="82" t="s">
        <v>19</v>
      </c>
    </row>
    <row r="1328" spans="2:7">
      <c r="B1328" s="78">
        <v>45233</v>
      </c>
      <c r="C1328" s="79">
        <v>45233.668958333335</v>
      </c>
      <c r="D1328" s="95">
        <v>506</v>
      </c>
      <c r="E1328" s="80">
        <v>5.93</v>
      </c>
      <c r="F1328" s="81">
        <v>3000.58</v>
      </c>
      <c r="G1328" s="82" t="s">
        <v>19</v>
      </c>
    </row>
    <row r="1329" spans="2:7">
      <c r="B1329" s="78">
        <v>45233</v>
      </c>
      <c r="C1329" s="79">
        <v>45233.670844907407</v>
      </c>
      <c r="D1329" s="95">
        <v>433</v>
      </c>
      <c r="E1329" s="80">
        <v>5.92</v>
      </c>
      <c r="F1329" s="81">
        <v>2563.36</v>
      </c>
      <c r="G1329" s="82" t="s">
        <v>19</v>
      </c>
    </row>
    <row r="1330" spans="2:7">
      <c r="B1330" s="78">
        <v>45233</v>
      </c>
      <c r="C1330" s="79">
        <v>45233.672071759262</v>
      </c>
      <c r="D1330" s="95">
        <v>376</v>
      </c>
      <c r="E1330" s="80">
        <v>5.92</v>
      </c>
      <c r="F1330" s="81">
        <v>2225.92</v>
      </c>
      <c r="G1330" s="82" t="s">
        <v>8</v>
      </c>
    </row>
    <row r="1331" spans="2:7">
      <c r="B1331" s="78">
        <v>45233</v>
      </c>
      <c r="C1331" s="79">
        <v>45233.672071759262</v>
      </c>
      <c r="D1331" s="95">
        <v>239</v>
      </c>
      <c r="E1331" s="80">
        <v>5.92</v>
      </c>
      <c r="F1331" s="81">
        <v>1414.8799999999999</v>
      </c>
      <c r="G1331" s="82" t="s">
        <v>8</v>
      </c>
    </row>
    <row r="1332" spans="2:7">
      <c r="B1332" s="78">
        <v>45233</v>
      </c>
      <c r="C1332" s="79">
        <v>45233.672071759262</v>
      </c>
      <c r="D1332" s="95">
        <v>143</v>
      </c>
      <c r="E1332" s="80">
        <v>5.92</v>
      </c>
      <c r="F1332" s="81">
        <v>846.56</v>
      </c>
      <c r="G1332" s="82" t="s">
        <v>8</v>
      </c>
    </row>
    <row r="1333" spans="2:7">
      <c r="B1333" s="78">
        <v>45233</v>
      </c>
      <c r="C1333" s="79">
        <v>45233.672071759262</v>
      </c>
      <c r="D1333" s="95">
        <v>2</v>
      </c>
      <c r="E1333" s="80">
        <v>5.92</v>
      </c>
      <c r="F1333" s="81">
        <v>11.84</v>
      </c>
      <c r="G1333" s="82" t="s">
        <v>19</v>
      </c>
    </row>
    <row r="1334" spans="2:7">
      <c r="B1334" s="78">
        <v>45233</v>
      </c>
      <c r="C1334" s="79">
        <v>45233.672071759262</v>
      </c>
      <c r="D1334" s="95">
        <v>524</v>
      </c>
      <c r="E1334" s="80">
        <v>5.92</v>
      </c>
      <c r="F1334" s="81">
        <v>3102.08</v>
      </c>
      <c r="G1334" s="82" t="s">
        <v>19</v>
      </c>
    </row>
    <row r="1335" spans="2:7">
      <c r="B1335" s="78">
        <v>45233</v>
      </c>
      <c r="C1335" s="79">
        <v>45233.676851851851</v>
      </c>
      <c r="D1335" s="95">
        <v>331</v>
      </c>
      <c r="E1335" s="80">
        <v>5.91</v>
      </c>
      <c r="F1335" s="81">
        <v>1956.21</v>
      </c>
      <c r="G1335" s="82" t="s">
        <v>19</v>
      </c>
    </row>
    <row r="1336" spans="2:7">
      <c r="B1336" s="78">
        <v>45233</v>
      </c>
      <c r="C1336" s="79">
        <v>45233.676851851851</v>
      </c>
      <c r="D1336" s="95">
        <v>75</v>
      </c>
      <c r="E1336" s="80">
        <v>5.91</v>
      </c>
      <c r="F1336" s="81">
        <v>443.25</v>
      </c>
      <c r="G1336" s="82" t="s">
        <v>19</v>
      </c>
    </row>
    <row r="1337" spans="2:7">
      <c r="B1337" s="78">
        <v>45233</v>
      </c>
      <c r="C1337" s="79">
        <v>45233.68310185185</v>
      </c>
      <c r="D1337" s="95">
        <v>53</v>
      </c>
      <c r="E1337" s="80">
        <v>5.91</v>
      </c>
      <c r="F1337" s="81">
        <v>313.23</v>
      </c>
      <c r="G1337" s="82" t="s">
        <v>19</v>
      </c>
    </row>
    <row r="1338" spans="2:7">
      <c r="B1338" s="78">
        <v>45233</v>
      </c>
      <c r="C1338" s="79">
        <v>45233.68310185185</v>
      </c>
      <c r="D1338" s="95">
        <v>905</v>
      </c>
      <c r="E1338" s="80">
        <v>5.91</v>
      </c>
      <c r="F1338" s="81">
        <v>5348.55</v>
      </c>
      <c r="G1338" s="82" t="s">
        <v>19</v>
      </c>
    </row>
    <row r="1339" spans="2:7">
      <c r="B1339" s="78">
        <v>45233</v>
      </c>
      <c r="C1339" s="79">
        <v>45233.683171296296</v>
      </c>
      <c r="D1339" s="95">
        <v>890</v>
      </c>
      <c r="E1339" s="80">
        <v>5.91</v>
      </c>
      <c r="F1339" s="81">
        <v>5259.9000000000005</v>
      </c>
      <c r="G1339" s="82" t="s">
        <v>8</v>
      </c>
    </row>
    <row r="1340" spans="2:7">
      <c r="B1340" s="78">
        <v>45233</v>
      </c>
      <c r="C1340" s="79">
        <v>45233.683229166665</v>
      </c>
      <c r="D1340" s="95">
        <v>140</v>
      </c>
      <c r="E1340" s="80">
        <v>5.9050000000000002</v>
      </c>
      <c r="F1340" s="81">
        <v>826.7</v>
      </c>
      <c r="G1340" s="82" t="s">
        <v>8</v>
      </c>
    </row>
    <row r="1341" spans="2:7">
      <c r="B1341" s="78">
        <v>45233</v>
      </c>
      <c r="C1341" s="79">
        <v>45233.683229166665</v>
      </c>
      <c r="D1341" s="95">
        <v>298</v>
      </c>
      <c r="E1341" s="80">
        <v>5.9050000000000002</v>
      </c>
      <c r="F1341" s="81">
        <v>1759.69</v>
      </c>
      <c r="G1341" s="82" t="s">
        <v>8</v>
      </c>
    </row>
    <row r="1342" spans="2:7">
      <c r="B1342" s="78">
        <v>45233</v>
      </c>
      <c r="C1342" s="79">
        <v>45233.683229166665</v>
      </c>
      <c r="D1342" s="95">
        <v>143</v>
      </c>
      <c r="E1342" s="80">
        <v>5.9050000000000002</v>
      </c>
      <c r="F1342" s="81">
        <v>844.41500000000008</v>
      </c>
      <c r="G1342" s="82" t="s">
        <v>8</v>
      </c>
    </row>
    <row r="1343" spans="2:7">
      <c r="B1343" s="78">
        <v>45233</v>
      </c>
      <c r="C1343" s="79">
        <v>45233.683229166665</v>
      </c>
      <c r="D1343" s="95">
        <v>598</v>
      </c>
      <c r="E1343" s="80">
        <v>5.9050000000000002</v>
      </c>
      <c r="F1343" s="81">
        <v>3531.19</v>
      </c>
      <c r="G1343" s="82" t="s">
        <v>8</v>
      </c>
    </row>
    <row r="1344" spans="2:7">
      <c r="B1344" s="78">
        <v>45233</v>
      </c>
      <c r="C1344" s="79">
        <v>45233.683229166665</v>
      </c>
      <c r="D1344" s="95">
        <v>300</v>
      </c>
      <c r="E1344" s="80">
        <v>5.9050000000000002</v>
      </c>
      <c r="F1344" s="81">
        <v>1771.5</v>
      </c>
      <c r="G1344" s="82" t="s">
        <v>8</v>
      </c>
    </row>
    <row r="1345" spans="2:7">
      <c r="B1345" s="78">
        <v>45233</v>
      </c>
      <c r="C1345" s="79">
        <v>45233.683229166665</v>
      </c>
      <c r="D1345" s="95">
        <v>157</v>
      </c>
      <c r="E1345" s="80">
        <v>5.9050000000000002</v>
      </c>
      <c r="F1345" s="81">
        <v>927.08500000000004</v>
      </c>
      <c r="G1345" s="82" t="s">
        <v>8</v>
      </c>
    </row>
    <row r="1346" spans="2:7">
      <c r="B1346" s="78">
        <v>45233</v>
      </c>
      <c r="C1346" s="79">
        <v>45233.686979166669</v>
      </c>
      <c r="D1346" s="95">
        <v>404</v>
      </c>
      <c r="E1346" s="80">
        <v>5.9</v>
      </c>
      <c r="F1346" s="81">
        <v>2383.6000000000004</v>
      </c>
      <c r="G1346" s="82" t="s">
        <v>8</v>
      </c>
    </row>
    <row r="1347" spans="2:7">
      <c r="B1347" s="78">
        <v>45233</v>
      </c>
      <c r="C1347" s="79">
        <v>45233.686979166669</v>
      </c>
      <c r="D1347" s="95">
        <v>90</v>
      </c>
      <c r="E1347" s="80">
        <v>5.9050000000000002</v>
      </c>
      <c r="F1347" s="81">
        <v>531.45000000000005</v>
      </c>
      <c r="G1347" s="82" t="s">
        <v>19</v>
      </c>
    </row>
    <row r="1348" spans="2:7">
      <c r="B1348" s="78">
        <v>45233</v>
      </c>
      <c r="C1348" s="79">
        <v>45233.686979166669</v>
      </c>
      <c r="D1348" s="95">
        <v>550</v>
      </c>
      <c r="E1348" s="80">
        <v>5.9050000000000002</v>
      </c>
      <c r="F1348" s="81">
        <v>3247.75</v>
      </c>
      <c r="G1348" s="82" t="s">
        <v>19</v>
      </c>
    </row>
    <row r="1349" spans="2:7">
      <c r="B1349" s="78">
        <v>45233</v>
      </c>
      <c r="C1349" s="79">
        <v>45233.686979166669</v>
      </c>
      <c r="D1349" s="95">
        <v>331</v>
      </c>
      <c r="E1349" s="80">
        <v>5.9050000000000002</v>
      </c>
      <c r="F1349" s="81">
        <v>1954.5550000000001</v>
      </c>
      <c r="G1349" s="82" t="s">
        <v>19</v>
      </c>
    </row>
    <row r="1350" spans="2:7">
      <c r="B1350" s="78">
        <v>45233</v>
      </c>
      <c r="C1350" s="79">
        <v>45233.693194444444</v>
      </c>
      <c r="D1350" s="95">
        <v>195</v>
      </c>
      <c r="E1350" s="80">
        <v>5.9050000000000002</v>
      </c>
      <c r="F1350" s="81">
        <v>1151.4750000000001</v>
      </c>
      <c r="G1350" s="82" t="s">
        <v>19</v>
      </c>
    </row>
    <row r="1351" spans="2:7">
      <c r="B1351" s="78">
        <v>45233</v>
      </c>
      <c r="C1351" s="79">
        <v>45233.693194444444</v>
      </c>
      <c r="D1351" s="95">
        <v>600</v>
      </c>
      <c r="E1351" s="80">
        <v>5.9050000000000002</v>
      </c>
      <c r="F1351" s="81">
        <v>3543</v>
      </c>
      <c r="G1351" s="82" t="s">
        <v>19</v>
      </c>
    </row>
    <row r="1352" spans="2:7">
      <c r="B1352" s="78">
        <v>45233</v>
      </c>
      <c r="C1352" s="79">
        <v>45233.693194444444</v>
      </c>
      <c r="D1352" s="95">
        <v>13</v>
      </c>
      <c r="E1352" s="80">
        <v>5.9050000000000002</v>
      </c>
      <c r="F1352" s="81">
        <v>76.765000000000001</v>
      </c>
      <c r="G1352" s="82" t="s">
        <v>19</v>
      </c>
    </row>
    <row r="1353" spans="2:7">
      <c r="B1353" s="78">
        <v>45233</v>
      </c>
      <c r="C1353" s="79">
        <v>45233.69809027778</v>
      </c>
      <c r="D1353" s="95">
        <v>34</v>
      </c>
      <c r="E1353" s="80">
        <v>5.9050000000000002</v>
      </c>
      <c r="F1353" s="81">
        <v>200.77</v>
      </c>
      <c r="G1353" s="82" t="s">
        <v>8</v>
      </c>
    </row>
    <row r="1354" spans="2:7">
      <c r="B1354" s="78">
        <v>45233</v>
      </c>
      <c r="C1354" s="79">
        <v>45233.69809027778</v>
      </c>
      <c r="D1354" s="95">
        <v>703</v>
      </c>
      <c r="E1354" s="80">
        <v>5.9050000000000002</v>
      </c>
      <c r="F1354" s="81">
        <v>4151.2150000000001</v>
      </c>
      <c r="G1354" s="82" t="s">
        <v>8</v>
      </c>
    </row>
    <row r="1355" spans="2:7">
      <c r="B1355" s="78">
        <v>45233</v>
      </c>
      <c r="C1355" s="79">
        <v>45233.69809027778</v>
      </c>
      <c r="D1355" s="95">
        <v>766</v>
      </c>
      <c r="E1355" s="80">
        <v>5.9050000000000002</v>
      </c>
      <c r="F1355" s="81">
        <v>4523.2300000000005</v>
      </c>
      <c r="G1355" s="82" t="s">
        <v>8</v>
      </c>
    </row>
    <row r="1356" spans="2:7">
      <c r="B1356" s="78">
        <v>45233</v>
      </c>
      <c r="C1356" s="79">
        <v>45233.69809027778</v>
      </c>
      <c r="D1356" s="95">
        <v>896</v>
      </c>
      <c r="E1356" s="80">
        <v>5.91</v>
      </c>
      <c r="F1356" s="81">
        <v>5295.3600000000006</v>
      </c>
      <c r="G1356" s="82" t="s">
        <v>8</v>
      </c>
    </row>
    <row r="1357" spans="2:7">
      <c r="B1357" s="78">
        <v>45233</v>
      </c>
      <c r="C1357" s="79">
        <v>45233.69809027778</v>
      </c>
      <c r="D1357" s="95">
        <v>85</v>
      </c>
      <c r="E1357" s="80">
        <v>5.9050000000000002</v>
      </c>
      <c r="F1357" s="81">
        <v>501.92500000000001</v>
      </c>
      <c r="G1357" s="82" t="s">
        <v>19</v>
      </c>
    </row>
    <row r="1358" spans="2:7">
      <c r="B1358" s="78">
        <v>45233</v>
      </c>
      <c r="C1358" s="79">
        <v>45233.69809027778</v>
      </c>
      <c r="D1358" s="95">
        <v>344</v>
      </c>
      <c r="E1358" s="80">
        <v>5.9050000000000002</v>
      </c>
      <c r="F1358" s="81">
        <v>2031.3200000000002</v>
      </c>
      <c r="G1358" s="82" t="s">
        <v>19</v>
      </c>
    </row>
    <row r="1359" spans="2:7">
      <c r="B1359" s="78">
        <v>45233</v>
      </c>
      <c r="C1359" s="79">
        <v>45233.69809027778</v>
      </c>
      <c r="D1359" s="95">
        <v>300</v>
      </c>
      <c r="E1359" s="80">
        <v>5.9050000000000002</v>
      </c>
      <c r="F1359" s="81">
        <v>1771.5</v>
      </c>
      <c r="G1359" s="82" t="s">
        <v>19</v>
      </c>
    </row>
    <row r="1360" spans="2:7">
      <c r="B1360" s="78">
        <v>45233</v>
      </c>
      <c r="C1360" s="79">
        <v>45233.69809027778</v>
      </c>
      <c r="D1360" s="95">
        <v>36</v>
      </c>
      <c r="E1360" s="80">
        <v>5.9050000000000002</v>
      </c>
      <c r="F1360" s="81">
        <v>212.58</v>
      </c>
      <c r="G1360" s="82" t="s">
        <v>19</v>
      </c>
    </row>
    <row r="1361" spans="2:7">
      <c r="B1361" s="78">
        <v>45233</v>
      </c>
      <c r="C1361" s="79">
        <v>45233.69809027778</v>
      </c>
      <c r="D1361" s="95">
        <v>79</v>
      </c>
      <c r="E1361" s="80">
        <v>5.9050000000000002</v>
      </c>
      <c r="F1361" s="81">
        <v>466.495</v>
      </c>
      <c r="G1361" s="82" t="s">
        <v>19</v>
      </c>
    </row>
    <row r="1362" spans="2:7">
      <c r="B1362" s="78">
        <v>45233</v>
      </c>
      <c r="C1362" s="79">
        <v>45233.69809027778</v>
      </c>
      <c r="D1362" s="95">
        <v>30</v>
      </c>
      <c r="E1362" s="80">
        <v>5.9050000000000002</v>
      </c>
      <c r="F1362" s="81">
        <v>177.15</v>
      </c>
      <c r="G1362" s="82" t="s">
        <v>19</v>
      </c>
    </row>
    <row r="1363" spans="2:7">
      <c r="B1363" s="78">
        <v>45233</v>
      </c>
      <c r="C1363" s="79">
        <v>45233.705347222225</v>
      </c>
      <c r="D1363" s="95">
        <v>404</v>
      </c>
      <c r="E1363" s="80">
        <v>5.8949999999999996</v>
      </c>
      <c r="F1363" s="81">
        <v>2381.58</v>
      </c>
      <c r="G1363" s="82" t="s">
        <v>8</v>
      </c>
    </row>
    <row r="1364" spans="2:7">
      <c r="B1364" s="78">
        <v>45233</v>
      </c>
      <c r="C1364" s="79">
        <v>45233.705347222225</v>
      </c>
      <c r="D1364" s="95">
        <v>300</v>
      </c>
      <c r="E1364" s="80">
        <v>5.8949999999999996</v>
      </c>
      <c r="F1364" s="81">
        <v>1768.4999999999998</v>
      </c>
      <c r="G1364" s="82" t="s">
        <v>8</v>
      </c>
    </row>
    <row r="1365" spans="2:7">
      <c r="B1365" s="78">
        <v>45233</v>
      </c>
      <c r="C1365" s="79">
        <v>45233.705347222225</v>
      </c>
      <c r="D1365" s="95">
        <v>579</v>
      </c>
      <c r="E1365" s="80">
        <v>5.8949999999999996</v>
      </c>
      <c r="F1365" s="81">
        <v>3413.2049999999999</v>
      </c>
      <c r="G1365" s="82" t="s">
        <v>8</v>
      </c>
    </row>
    <row r="1366" spans="2:7">
      <c r="B1366" s="78">
        <v>45233</v>
      </c>
      <c r="C1366" s="79">
        <v>45233.705347222225</v>
      </c>
      <c r="D1366" s="95">
        <v>832</v>
      </c>
      <c r="E1366" s="80">
        <v>5.8949999999999996</v>
      </c>
      <c r="F1366" s="81">
        <v>4904.6399999999994</v>
      </c>
      <c r="G1366" s="82" t="s">
        <v>19</v>
      </c>
    </row>
    <row r="1367" spans="2:7">
      <c r="B1367" s="78">
        <v>45233</v>
      </c>
      <c r="C1367" s="79">
        <v>45233.709293981483</v>
      </c>
      <c r="D1367" s="95">
        <v>791</v>
      </c>
      <c r="E1367" s="80">
        <v>5.8849999999999998</v>
      </c>
      <c r="F1367" s="81">
        <v>4655.0349999999999</v>
      </c>
      <c r="G1367" s="82" t="s">
        <v>8</v>
      </c>
    </row>
    <row r="1368" spans="2:7">
      <c r="B1368" s="78">
        <v>45233</v>
      </c>
      <c r="C1368" s="79">
        <v>45233.709293981483</v>
      </c>
      <c r="D1368" s="95">
        <v>94</v>
      </c>
      <c r="E1368" s="80">
        <v>5.8849999999999998</v>
      </c>
      <c r="F1368" s="81">
        <v>553.18999999999994</v>
      </c>
      <c r="G1368" s="82" t="s">
        <v>8</v>
      </c>
    </row>
    <row r="1369" spans="2:7">
      <c r="B1369" s="78">
        <v>45233</v>
      </c>
      <c r="C1369" s="79">
        <v>45233.709293981483</v>
      </c>
      <c r="D1369" s="95">
        <v>109</v>
      </c>
      <c r="E1369" s="80">
        <v>5.8849999999999998</v>
      </c>
      <c r="F1369" s="81">
        <v>641.46500000000003</v>
      </c>
      <c r="G1369" s="82" t="s">
        <v>19</v>
      </c>
    </row>
    <row r="1370" spans="2:7">
      <c r="B1370" s="78">
        <v>45233</v>
      </c>
      <c r="C1370" s="79">
        <v>45233.709293981483</v>
      </c>
      <c r="D1370" s="95">
        <v>510</v>
      </c>
      <c r="E1370" s="80">
        <v>5.8849999999999998</v>
      </c>
      <c r="F1370" s="81">
        <v>3001.35</v>
      </c>
      <c r="G1370" s="82" t="s">
        <v>19</v>
      </c>
    </row>
    <row r="1371" spans="2:7">
      <c r="B1371" s="78">
        <v>45233</v>
      </c>
      <c r="C1371" s="79">
        <v>45233.711493055554</v>
      </c>
      <c r="D1371" s="95">
        <v>435</v>
      </c>
      <c r="E1371" s="80">
        <v>5.8650000000000002</v>
      </c>
      <c r="F1371" s="81">
        <v>2551.2750000000001</v>
      </c>
      <c r="G1371" s="82" t="s">
        <v>8</v>
      </c>
    </row>
    <row r="1372" spans="2:7">
      <c r="B1372" s="78">
        <v>45233</v>
      </c>
      <c r="C1372" s="79">
        <v>45233.714583333334</v>
      </c>
      <c r="D1372" s="95">
        <v>190</v>
      </c>
      <c r="E1372" s="80">
        <v>5.8650000000000002</v>
      </c>
      <c r="F1372" s="81">
        <v>1114.3500000000001</v>
      </c>
      <c r="G1372" s="82" t="s">
        <v>8</v>
      </c>
    </row>
    <row r="1373" spans="2:7">
      <c r="B1373" s="78">
        <v>45233</v>
      </c>
      <c r="C1373" s="79">
        <v>45233.717928240738</v>
      </c>
      <c r="D1373" s="95">
        <v>234</v>
      </c>
      <c r="E1373" s="80">
        <v>5.87</v>
      </c>
      <c r="F1373" s="81">
        <v>1373.58</v>
      </c>
      <c r="G1373" s="82" t="s">
        <v>8</v>
      </c>
    </row>
    <row r="1374" spans="2:7">
      <c r="B1374" s="78">
        <v>45233</v>
      </c>
      <c r="C1374" s="79">
        <v>45233.717928240738</v>
      </c>
      <c r="D1374" s="95">
        <v>205</v>
      </c>
      <c r="E1374" s="80">
        <v>5.87</v>
      </c>
      <c r="F1374" s="81">
        <v>1203.3499999999999</v>
      </c>
      <c r="G1374" s="82" t="s">
        <v>8</v>
      </c>
    </row>
    <row r="1375" spans="2:7">
      <c r="B1375" s="78">
        <v>45233</v>
      </c>
      <c r="C1375" s="79">
        <v>45233.7184837963</v>
      </c>
      <c r="D1375" s="95">
        <v>3</v>
      </c>
      <c r="E1375" s="80">
        <v>5.87</v>
      </c>
      <c r="F1375" s="81">
        <v>17.61</v>
      </c>
      <c r="G1375" s="82" t="s">
        <v>8</v>
      </c>
    </row>
    <row r="1376" spans="2:7">
      <c r="B1376" s="78">
        <v>45233</v>
      </c>
      <c r="C1376" s="79">
        <v>45233.721516203703</v>
      </c>
      <c r="D1376" s="95">
        <v>7</v>
      </c>
      <c r="E1376" s="80">
        <v>5.87</v>
      </c>
      <c r="F1376" s="81">
        <v>41.09</v>
      </c>
      <c r="G1376" s="82" t="s">
        <v>8</v>
      </c>
    </row>
    <row r="1377" spans="2:7">
      <c r="B1377" s="78">
        <v>45233</v>
      </c>
      <c r="C1377" s="79">
        <v>45233.721516203703</v>
      </c>
      <c r="D1377" s="95">
        <v>90</v>
      </c>
      <c r="E1377" s="80">
        <v>5.87</v>
      </c>
      <c r="F1377" s="81">
        <v>528.29999999999995</v>
      </c>
      <c r="G1377" s="82" t="s">
        <v>8</v>
      </c>
    </row>
    <row r="1378" spans="2:7">
      <c r="B1378" s="78">
        <v>45233</v>
      </c>
      <c r="C1378" s="79">
        <v>45233.721516203703</v>
      </c>
      <c r="D1378" s="95">
        <v>102</v>
      </c>
      <c r="E1378" s="80">
        <v>5.87</v>
      </c>
      <c r="F1378" s="81">
        <v>598.74</v>
      </c>
      <c r="G1378" s="82" t="s">
        <v>8</v>
      </c>
    </row>
    <row r="1379" spans="2:7">
      <c r="B1379" s="78">
        <v>45233</v>
      </c>
      <c r="C1379" s="79">
        <v>45233.722442129627</v>
      </c>
      <c r="D1379" s="95">
        <v>45</v>
      </c>
      <c r="E1379" s="80">
        <v>5.87</v>
      </c>
      <c r="F1379" s="81">
        <v>264.14999999999998</v>
      </c>
      <c r="G1379" s="82" t="s">
        <v>8</v>
      </c>
    </row>
    <row r="1380" spans="2:7">
      <c r="B1380" s="78">
        <v>45233</v>
      </c>
      <c r="C1380" s="79">
        <v>45233.722442129627</v>
      </c>
      <c r="D1380" s="95">
        <v>46</v>
      </c>
      <c r="E1380" s="80">
        <v>5.87</v>
      </c>
      <c r="F1380" s="81">
        <v>270.02</v>
      </c>
      <c r="G1380" s="82" t="s">
        <v>8</v>
      </c>
    </row>
    <row r="1381" spans="2:7">
      <c r="B1381" s="78">
        <v>45233</v>
      </c>
      <c r="C1381" s="79">
        <v>45233.722442129627</v>
      </c>
      <c r="D1381" s="95">
        <v>297</v>
      </c>
      <c r="E1381" s="80">
        <v>5.87</v>
      </c>
      <c r="F1381" s="81">
        <v>1743.39</v>
      </c>
      <c r="G1381" s="82" t="s">
        <v>8</v>
      </c>
    </row>
    <row r="1382" spans="2:7">
      <c r="B1382" s="78">
        <v>45233</v>
      </c>
      <c r="C1382" s="79">
        <v>45233.722442129627</v>
      </c>
      <c r="D1382" s="95">
        <v>504</v>
      </c>
      <c r="E1382" s="80">
        <v>5.87</v>
      </c>
      <c r="F1382" s="81">
        <v>2958.48</v>
      </c>
      <c r="G1382" s="82" t="s">
        <v>8</v>
      </c>
    </row>
    <row r="1383" spans="2:7">
      <c r="B1383" s="78">
        <v>45233</v>
      </c>
      <c r="C1383" s="79">
        <v>45233.724016203705</v>
      </c>
      <c r="D1383" s="95">
        <v>499</v>
      </c>
      <c r="E1383" s="80">
        <v>5.875</v>
      </c>
      <c r="F1383" s="81">
        <v>2931.625</v>
      </c>
      <c r="G1383" s="82" t="s">
        <v>8</v>
      </c>
    </row>
    <row r="1384" spans="2:7">
      <c r="B1384" s="78">
        <v>45233</v>
      </c>
      <c r="C1384" s="79">
        <v>45233.724016203705</v>
      </c>
      <c r="D1384" s="95">
        <v>1000</v>
      </c>
      <c r="E1384" s="80">
        <v>5.875</v>
      </c>
      <c r="F1384" s="81">
        <v>5875</v>
      </c>
      <c r="G1384" s="82" t="s">
        <v>8</v>
      </c>
    </row>
    <row r="1385" spans="2:7">
      <c r="B1385" s="78">
        <v>45233</v>
      </c>
      <c r="C1385" s="79">
        <v>45233.724016203705</v>
      </c>
      <c r="D1385" s="95">
        <v>425</v>
      </c>
      <c r="E1385" s="80">
        <v>5.875</v>
      </c>
      <c r="F1385" s="81">
        <v>2496.875</v>
      </c>
      <c r="G1385" s="82" t="s">
        <v>8</v>
      </c>
    </row>
    <row r="1386" spans="2:7">
      <c r="B1386" s="78">
        <v>45233</v>
      </c>
      <c r="C1386" s="79">
        <v>45233.724016203705</v>
      </c>
      <c r="D1386" s="95">
        <v>787</v>
      </c>
      <c r="E1386" s="80">
        <v>5.875</v>
      </c>
      <c r="F1386" s="81">
        <v>4623.625</v>
      </c>
      <c r="G1386" s="82" t="s">
        <v>8</v>
      </c>
    </row>
    <row r="1387" spans="2:7">
      <c r="B1387" s="78">
        <v>45233</v>
      </c>
      <c r="C1387" s="79">
        <v>45233.724016203705</v>
      </c>
      <c r="D1387" s="95">
        <v>213</v>
      </c>
      <c r="E1387" s="80">
        <v>5.875</v>
      </c>
      <c r="F1387" s="81">
        <v>1251.375</v>
      </c>
      <c r="G1387" s="82" t="s">
        <v>8</v>
      </c>
    </row>
    <row r="1388" spans="2:7">
      <c r="B1388" s="78">
        <v>45233</v>
      </c>
      <c r="C1388" s="79">
        <v>45233.724016203705</v>
      </c>
      <c r="D1388" s="95">
        <v>130</v>
      </c>
      <c r="E1388" s="80">
        <v>5.875</v>
      </c>
      <c r="F1388" s="81">
        <v>763.75</v>
      </c>
      <c r="G1388" s="82" t="s">
        <v>8</v>
      </c>
    </row>
    <row r="1389" spans="2:7">
      <c r="B1389" s="78">
        <v>45233</v>
      </c>
      <c r="C1389" s="79">
        <v>45233.724016203705</v>
      </c>
      <c r="D1389" s="95">
        <v>758</v>
      </c>
      <c r="E1389" s="80">
        <v>5.875</v>
      </c>
      <c r="F1389" s="81">
        <v>4453.25</v>
      </c>
      <c r="G1389" s="82" t="s">
        <v>8</v>
      </c>
    </row>
    <row r="1390" spans="2:7">
      <c r="B1390" s="78">
        <v>45233</v>
      </c>
      <c r="C1390" s="79">
        <v>45233.724016203705</v>
      </c>
      <c r="D1390" s="95">
        <v>130</v>
      </c>
      <c r="E1390" s="80">
        <v>5.875</v>
      </c>
      <c r="F1390" s="81">
        <v>763.75</v>
      </c>
      <c r="G1390" s="82" t="s">
        <v>8</v>
      </c>
    </row>
    <row r="1391" spans="2:7">
      <c r="B1391" s="78">
        <v>45233</v>
      </c>
      <c r="C1391" s="79">
        <v>45233.724016203705</v>
      </c>
      <c r="D1391" s="95">
        <v>92</v>
      </c>
      <c r="E1391" s="80">
        <v>5.875</v>
      </c>
      <c r="F1391" s="81">
        <v>540.5</v>
      </c>
      <c r="G1391" s="82" t="s">
        <v>8</v>
      </c>
    </row>
    <row r="1392" spans="2:7">
      <c r="B1392" s="78">
        <v>45233</v>
      </c>
      <c r="C1392" s="79">
        <v>45233.724016203705</v>
      </c>
      <c r="D1392" s="95">
        <v>18</v>
      </c>
      <c r="E1392" s="80">
        <v>5.875</v>
      </c>
      <c r="F1392" s="81">
        <v>105.75</v>
      </c>
      <c r="G1392" s="82" t="s">
        <v>8</v>
      </c>
    </row>
    <row r="1393" spans="2:7">
      <c r="B1393" s="78">
        <v>45233</v>
      </c>
      <c r="C1393" s="79">
        <v>45233.724016203705</v>
      </c>
      <c r="D1393" s="95">
        <v>2</v>
      </c>
      <c r="E1393" s="80">
        <v>5.875</v>
      </c>
      <c r="F1393" s="81">
        <v>11.75</v>
      </c>
      <c r="G1393" s="82" t="s">
        <v>8</v>
      </c>
    </row>
    <row r="1394" spans="2:7">
      <c r="B1394" s="78">
        <v>45233</v>
      </c>
      <c r="C1394" s="79">
        <v>45233.724016203705</v>
      </c>
      <c r="D1394" s="95">
        <v>415</v>
      </c>
      <c r="E1394" s="80">
        <v>5.875</v>
      </c>
      <c r="F1394" s="81">
        <v>2438.125</v>
      </c>
      <c r="G1394" s="82" t="s">
        <v>8</v>
      </c>
    </row>
    <row r="1395" spans="2:7">
      <c r="B1395" s="78">
        <v>45233</v>
      </c>
      <c r="C1395" s="79">
        <v>45233.724016203705</v>
      </c>
      <c r="D1395" s="95">
        <v>109</v>
      </c>
      <c r="E1395" s="80">
        <v>5.875</v>
      </c>
      <c r="F1395" s="81">
        <v>640.375</v>
      </c>
      <c r="G1395" s="82" t="s">
        <v>8</v>
      </c>
    </row>
    <row r="1396" spans="2:7">
      <c r="B1396" s="78">
        <v>45233</v>
      </c>
      <c r="C1396" s="79">
        <v>45233.724016203705</v>
      </c>
      <c r="D1396" s="95">
        <v>18</v>
      </c>
      <c r="E1396" s="80">
        <v>5.875</v>
      </c>
      <c r="F1396" s="81">
        <v>105.75</v>
      </c>
      <c r="G1396" s="82" t="s">
        <v>8</v>
      </c>
    </row>
    <row r="1397" spans="2:7">
      <c r="B1397" s="78">
        <v>45233</v>
      </c>
      <c r="C1397" s="79">
        <v>45233.724016203705</v>
      </c>
      <c r="D1397" s="95">
        <v>458</v>
      </c>
      <c r="E1397" s="80">
        <v>5.875</v>
      </c>
      <c r="F1397" s="81">
        <v>2690.75</v>
      </c>
      <c r="G1397" s="82" t="s">
        <v>8</v>
      </c>
    </row>
    <row r="1398" spans="2:7">
      <c r="B1398" s="78">
        <v>45233</v>
      </c>
      <c r="C1398" s="79">
        <v>45233.724016203705</v>
      </c>
      <c r="D1398" s="95">
        <v>392</v>
      </c>
      <c r="E1398" s="80">
        <v>5.875</v>
      </c>
      <c r="F1398" s="81">
        <v>2303</v>
      </c>
      <c r="G1398" s="82" t="s">
        <v>8</v>
      </c>
    </row>
    <row r="1399" spans="2:7">
      <c r="B1399" s="78">
        <v>45233</v>
      </c>
      <c r="C1399" s="79">
        <v>45233.724016203705</v>
      </c>
      <c r="D1399" s="95">
        <v>608</v>
      </c>
      <c r="E1399" s="80">
        <v>5.875</v>
      </c>
      <c r="F1399" s="81">
        <v>3572</v>
      </c>
      <c r="G1399" s="82" t="s">
        <v>8</v>
      </c>
    </row>
    <row r="1400" spans="2:7">
      <c r="B1400" s="78">
        <v>45233</v>
      </c>
      <c r="C1400" s="79">
        <v>45233.724016203705</v>
      </c>
      <c r="D1400" s="95">
        <v>608</v>
      </c>
      <c r="E1400" s="80">
        <v>5.875</v>
      </c>
      <c r="F1400" s="81">
        <v>3572</v>
      </c>
      <c r="G1400" s="82" t="s">
        <v>8</v>
      </c>
    </row>
    <row r="1401" spans="2:7">
      <c r="B1401" s="78">
        <v>45233</v>
      </c>
      <c r="C1401" s="79">
        <v>45233.724016203705</v>
      </c>
      <c r="D1401" s="95">
        <v>218</v>
      </c>
      <c r="E1401" s="80">
        <v>5.875</v>
      </c>
      <c r="F1401" s="81">
        <v>1280.75</v>
      </c>
      <c r="G1401" s="82" t="s">
        <v>8</v>
      </c>
    </row>
    <row r="1402" spans="2:7">
      <c r="B1402" s="83">
        <v>45233</v>
      </c>
      <c r="C1402" s="84">
        <v>45233.724016203705</v>
      </c>
      <c r="D1402" s="96">
        <v>174</v>
      </c>
      <c r="E1402" s="85">
        <v>5.875</v>
      </c>
      <c r="F1402" s="86">
        <v>1022.25</v>
      </c>
      <c r="G1402" s="87" t="s">
        <v>8</v>
      </c>
    </row>
  </sheetData>
  <mergeCells count="2">
    <mergeCell ref="A2:H2"/>
    <mergeCell ref="B7:G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2637-C421-4941-9333-A80952B7540B}">
  <sheetPr>
    <pageSetUpPr fitToPage="1"/>
  </sheetPr>
  <dimension ref="A1:H1088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45418</v>
      </c>
      <c r="C9" s="97">
        <v>50000</v>
      </c>
      <c r="D9" s="103">
        <v>5.6269999999999998</v>
      </c>
      <c r="E9" s="90">
        <v>281350</v>
      </c>
      <c r="F9" s="91" t="s">
        <v>78</v>
      </c>
      <c r="G9" s="8"/>
    </row>
    <row r="10" spans="1:8">
      <c r="B10" s="78">
        <v>45419</v>
      </c>
      <c r="C10" s="97">
        <v>50000</v>
      </c>
      <c r="D10" s="103">
        <v>5.6</v>
      </c>
      <c r="E10" s="90">
        <v>280000</v>
      </c>
      <c r="F10" s="91" t="s">
        <v>78</v>
      </c>
      <c r="G10" s="8"/>
    </row>
    <row r="11" spans="1:8">
      <c r="B11" s="78">
        <v>45420</v>
      </c>
      <c r="C11" s="97">
        <v>50000</v>
      </c>
      <c r="D11" s="103">
        <v>5.5549999999999997</v>
      </c>
      <c r="E11" s="90">
        <v>277750</v>
      </c>
      <c r="F11" s="91" t="s">
        <v>78</v>
      </c>
      <c r="G11" s="8"/>
    </row>
    <row r="12" spans="1:8">
      <c r="B12" s="78">
        <v>45421</v>
      </c>
      <c r="C12" s="97">
        <v>50000</v>
      </c>
      <c r="D12" s="103">
        <v>5.5540000000000003</v>
      </c>
      <c r="E12" s="90">
        <v>277700</v>
      </c>
      <c r="F12" s="91" t="s">
        <v>78</v>
      </c>
      <c r="G12" s="8"/>
    </row>
    <row r="13" spans="1:8">
      <c r="B13" s="83">
        <v>45422</v>
      </c>
      <c r="C13" s="96">
        <v>50000</v>
      </c>
      <c r="D13" s="104">
        <v>5.6289999999999996</v>
      </c>
      <c r="E13" s="85">
        <v>281450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5"/>
      <c r="E153" s="80"/>
      <c r="F153" s="81"/>
      <c r="G153" s="82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7"/>
      <c r="E188" s="89"/>
      <c r="F188" s="90"/>
      <c r="G188" s="91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5"/>
      <c r="E190" s="80"/>
      <c r="F190" s="81"/>
      <c r="G190" s="82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7"/>
      <c r="E202" s="89"/>
      <c r="F202" s="90"/>
      <c r="G202" s="91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5"/>
      <c r="E204" s="80"/>
      <c r="F204" s="81"/>
      <c r="G204" s="82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7"/>
      <c r="E216" s="89"/>
      <c r="F216" s="90"/>
      <c r="G216" s="91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7"/>
      <c r="E229" s="89"/>
      <c r="F229" s="90"/>
      <c r="G229" s="91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5"/>
      <c r="E231" s="80"/>
      <c r="F231" s="81"/>
      <c r="G231" s="82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7"/>
      <c r="E267" s="89"/>
      <c r="F267" s="90"/>
      <c r="G267" s="91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7"/>
      <c r="E350" s="89"/>
      <c r="F350" s="90"/>
      <c r="G350" s="91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6709F-F08A-445B-A1B6-8E70107E06A6}">
  <sheetPr>
    <pageSetUpPr fitToPage="1"/>
  </sheetPr>
  <dimension ref="A1:H1088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45411</v>
      </c>
      <c r="C9" s="97">
        <v>50000</v>
      </c>
      <c r="D9" s="103">
        <v>5.8780000000000001</v>
      </c>
      <c r="E9" s="90">
        <v>293900</v>
      </c>
      <c r="F9" s="91" t="s">
        <v>78</v>
      </c>
      <c r="G9" s="8"/>
    </row>
    <row r="10" spans="1:8">
      <c r="B10" s="78">
        <v>45412</v>
      </c>
      <c r="C10" s="97">
        <v>50000</v>
      </c>
      <c r="D10" s="103">
        <v>5.7380000000000004</v>
      </c>
      <c r="E10" s="90">
        <v>286900</v>
      </c>
      <c r="F10" s="91" t="s">
        <v>78</v>
      </c>
      <c r="G10" s="8"/>
    </row>
    <row r="11" spans="1:8">
      <c r="B11" s="78">
        <v>45413</v>
      </c>
      <c r="C11" s="105"/>
      <c r="D11" s="106"/>
      <c r="E11" s="107"/>
      <c r="F11" s="108"/>
      <c r="G11" s="8"/>
    </row>
    <row r="12" spans="1:8">
      <c r="B12" s="78">
        <v>45414</v>
      </c>
      <c r="C12" s="97">
        <v>50000</v>
      </c>
      <c r="D12" s="103">
        <v>5.7220000000000004</v>
      </c>
      <c r="E12" s="90">
        <v>286100</v>
      </c>
      <c r="F12" s="91" t="s">
        <v>78</v>
      </c>
      <c r="G12" s="8"/>
    </row>
    <row r="13" spans="1:8">
      <c r="B13" s="83">
        <v>45415</v>
      </c>
      <c r="C13" s="96">
        <v>50000</v>
      </c>
      <c r="D13" s="104">
        <v>5.6710000000000003</v>
      </c>
      <c r="E13" s="85">
        <v>283550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5"/>
      <c r="E153" s="80"/>
      <c r="F153" s="81"/>
      <c r="G153" s="82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7"/>
      <c r="E188" s="89"/>
      <c r="F188" s="90"/>
      <c r="G188" s="91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5"/>
      <c r="E190" s="80"/>
      <c r="F190" s="81"/>
      <c r="G190" s="82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7"/>
      <c r="E202" s="89"/>
      <c r="F202" s="90"/>
      <c r="G202" s="91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5"/>
      <c r="E204" s="80"/>
      <c r="F204" s="81"/>
      <c r="G204" s="82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7"/>
      <c r="E216" s="89"/>
      <c r="F216" s="90"/>
      <c r="G216" s="91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7"/>
      <c r="E229" s="89"/>
      <c r="F229" s="90"/>
      <c r="G229" s="91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5"/>
      <c r="E231" s="80"/>
      <c r="F231" s="81"/>
      <c r="G231" s="82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7"/>
      <c r="E267" s="89"/>
      <c r="F267" s="90"/>
      <c r="G267" s="91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7"/>
      <c r="E350" s="89"/>
      <c r="F350" s="90"/>
      <c r="G350" s="91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2B1C3-AB05-4EF0-A1A5-018680A1D4E2}">
  <sheetPr>
    <pageSetUpPr fitToPage="1"/>
  </sheetPr>
  <dimension ref="A1:H1088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45404</v>
      </c>
      <c r="C9" s="97">
        <v>50000</v>
      </c>
      <c r="D9" s="103">
        <v>5.5549999999999997</v>
      </c>
      <c r="E9" s="90">
        <v>277750</v>
      </c>
      <c r="F9" s="91" t="s">
        <v>78</v>
      </c>
      <c r="G9" s="8"/>
    </row>
    <row r="10" spans="1:8">
      <c r="B10" s="78">
        <v>45405</v>
      </c>
      <c r="C10" s="97">
        <v>50000</v>
      </c>
      <c r="D10" s="103">
        <v>5.5430000000000001</v>
      </c>
      <c r="E10" s="90">
        <v>277150</v>
      </c>
      <c r="F10" s="91" t="s">
        <v>78</v>
      </c>
      <c r="G10" s="8"/>
    </row>
    <row r="11" spans="1:8">
      <c r="B11" s="78">
        <v>45406</v>
      </c>
      <c r="C11" s="97">
        <v>50000</v>
      </c>
      <c r="D11" s="103">
        <v>5.6849999999999996</v>
      </c>
      <c r="E11" s="90">
        <v>284250</v>
      </c>
      <c r="F11" s="91" t="s">
        <v>78</v>
      </c>
      <c r="G11" s="8"/>
    </row>
    <row r="12" spans="1:8">
      <c r="B12" s="78">
        <v>45407</v>
      </c>
      <c r="C12" s="97">
        <v>50000</v>
      </c>
      <c r="D12" s="103">
        <v>5.6150000000000002</v>
      </c>
      <c r="E12" s="90">
        <v>280750</v>
      </c>
      <c r="F12" s="91" t="s">
        <v>78</v>
      </c>
      <c r="G12" s="8"/>
    </row>
    <row r="13" spans="1:8">
      <c r="B13" s="83">
        <v>45408</v>
      </c>
      <c r="C13" s="96">
        <v>50000</v>
      </c>
      <c r="D13" s="104">
        <v>5.7350000000000003</v>
      </c>
      <c r="E13" s="85">
        <v>286750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5"/>
      <c r="E153" s="80"/>
      <c r="F153" s="81"/>
      <c r="G153" s="82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7"/>
      <c r="E188" s="89"/>
      <c r="F188" s="90"/>
      <c r="G188" s="91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5"/>
      <c r="E190" s="80"/>
      <c r="F190" s="81"/>
      <c r="G190" s="82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7"/>
      <c r="E202" s="89"/>
      <c r="F202" s="90"/>
      <c r="G202" s="91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5"/>
      <c r="E204" s="80"/>
      <c r="F204" s="81"/>
      <c r="G204" s="82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7"/>
      <c r="E216" s="89"/>
      <c r="F216" s="90"/>
      <c r="G216" s="91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7"/>
      <c r="E229" s="89"/>
      <c r="F229" s="90"/>
      <c r="G229" s="91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5"/>
      <c r="E231" s="80"/>
      <c r="F231" s="81"/>
      <c r="G231" s="82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7"/>
      <c r="E267" s="89"/>
      <c r="F267" s="90"/>
      <c r="G267" s="91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7"/>
      <c r="E350" s="89"/>
      <c r="F350" s="90"/>
      <c r="G350" s="91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10F-5EDD-4A74-9E77-2D3C1DAD9EC7}">
  <sheetPr>
    <pageSetUpPr fitToPage="1"/>
  </sheetPr>
  <dimension ref="A1:H1088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45397</v>
      </c>
      <c r="C9" s="97">
        <v>50000</v>
      </c>
      <c r="D9" s="103">
        <v>7.4480000000000004</v>
      </c>
      <c r="E9" s="90">
        <v>372400</v>
      </c>
      <c r="F9" s="91" t="s">
        <v>78</v>
      </c>
      <c r="G9" s="8"/>
    </row>
    <row r="10" spans="1:8">
      <c r="B10" s="78">
        <v>45398</v>
      </c>
      <c r="C10" s="97">
        <v>50000</v>
      </c>
      <c r="D10" s="103">
        <v>7.2080000000000002</v>
      </c>
      <c r="E10" s="90">
        <v>360400</v>
      </c>
      <c r="F10" s="91" t="s">
        <v>78</v>
      </c>
      <c r="G10" s="8"/>
    </row>
    <row r="11" spans="1:8">
      <c r="B11" s="78">
        <v>45399</v>
      </c>
      <c r="C11" s="97">
        <v>50000</v>
      </c>
      <c r="D11" s="103">
        <v>6.3079999999999998</v>
      </c>
      <c r="E11" s="90">
        <v>315400</v>
      </c>
      <c r="F11" s="91" t="s">
        <v>78</v>
      </c>
      <c r="G11" s="8"/>
    </row>
    <row r="12" spans="1:8">
      <c r="B12" s="78">
        <v>45400</v>
      </c>
      <c r="C12" s="97">
        <v>50000</v>
      </c>
      <c r="D12" s="103">
        <v>6.1390000000000002</v>
      </c>
      <c r="E12" s="90">
        <v>306950</v>
      </c>
      <c r="F12" s="91" t="s">
        <v>78</v>
      </c>
      <c r="G12" s="8"/>
    </row>
    <row r="13" spans="1:8">
      <c r="B13" s="83">
        <v>45401</v>
      </c>
      <c r="C13" s="96">
        <v>50000</v>
      </c>
      <c r="D13" s="104">
        <v>5.8570000000000002</v>
      </c>
      <c r="E13" s="85">
        <v>292850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5"/>
      <c r="E153" s="80"/>
      <c r="F153" s="81"/>
      <c r="G153" s="82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7"/>
      <c r="E188" s="89"/>
      <c r="F188" s="90"/>
      <c r="G188" s="91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5"/>
      <c r="E190" s="80"/>
      <c r="F190" s="81"/>
      <c r="G190" s="82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7"/>
      <c r="E202" s="89"/>
      <c r="F202" s="90"/>
      <c r="G202" s="91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5"/>
      <c r="E204" s="80"/>
      <c r="F204" s="81"/>
      <c r="G204" s="82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7"/>
      <c r="E216" s="89"/>
      <c r="F216" s="90"/>
      <c r="G216" s="91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7"/>
      <c r="E229" s="89"/>
      <c r="F229" s="90"/>
      <c r="G229" s="91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5"/>
      <c r="E231" s="80"/>
      <c r="F231" s="81"/>
      <c r="G231" s="82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7"/>
      <c r="E267" s="89"/>
      <c r="F267" s="90"/>
      <c r="G267" s="91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7"/>
      <c r="E350" s="89"/>
      <c r="F350" s="90"/>
      <c r="G350" s="91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76637-E098-4D93-9B0B-D7E528EE12B1}">
  <sheetPr>
    <pageSetUpPr fitToPage="1"/>
  </sheetPr>
  <dimension ref="A1:H1088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45390</v>
      </c>
      <c r="C9" s="97">
        <v>50000</v>
      </c>
      <c r="D9" s="103">
        <v>7.468</v>
      </c>
      <c r="E9" s="90">
        <v>373400</v>
      </c>
      <c r="F9" s="91" t="s">
        <v>78</v>
      </c>
      <c r="G9" s="8"/>
    </row>
    <row r="10" spans="1:8">
      <c r="B10" s="78">
        <v>45391</v>
      </c>
      <c r="C10" s="97">
        <v>50000</v>
      </c>
      <c r="D10" s="103">
        <v>7.5629999999999997</v>
      </c>
      <c r="E10" s="90">
        <v>378150</v>
      </c>
      <c r="F10" s="91" t="s">
        <v>78</v>
      </c>
      <c r="G10" s="8"/>
    </row>
    <row r="11" spans="1:8">
      <c r="B11" s="78">
        <v>45392</v>
      </c>
      <c r="C11" s="97">
        <v>50000</v>
      </c>
      <c r="D11" s="103">
        <v>7.5640000000000001</v>
      </c>
      <c r="E11" s="90">
        <v>378200</v>
      </c>
      <c r="F11" s="91" t="s">
        <v>78</v>
      </c>
      <c r="G11" s="8"/>
    </row>
    <row r="12" spans="1:8">
      <c r="B12" s="78">
        <v>45393</v>
      </c>
      <c r="C12" s="97">
        <v>50000</v>
      </c>
      <c r="D12" s="103">
        <v>7.4880000000000004</v>
      </c>
      <c r="E12" s="90">
        <v>374400</v>
      </c>
      <c r="F12" s="91" t="s">
        <v>78</v>
      </c>
      <c r="G12" s="8"/>
    </row>
    <row r="13" spans="1:8">
      <c r="B13" s="83">
        <v>45394</v>
      </c>
      <c r="C13" s="96">
        <v>50000</v>
      </c>
      <c r="D13" s="104">
        <v>7.5860000000000003</v>
      </c>
      <c r="E13" s="85">
        <v>379300</v>
      </c>
      <c r="F13" s="87" t="s">
        <v>78</v>
      </c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5"/>
      <c r="E153" s="80"/>
      <c r="F153" s="81"/>
      <c r="G153" s="82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7"/>
      <c r="E188" s="89"/>
      <c r="F188" s="90"/>
      <c r="G188" s="91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5"/>
      <c r="E190" s="80"/>
      <c r="F190" s="81"/>
      <c r="G190" s="82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7"/>
      <c r="E202" s="89"/>
      <c r="F202" s="90"/>
      <c r="G202" s="91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5"/>
      <c r="E204" s="80"/>
      <c r="F204" s="81"/>
      <c r="G204" s="82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7"/>
      <c r="E216" s="89"/>
      <c r="F216" s="90"/>
      <c r="G216" s="91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7"/>
      <c r="E229" s="89"/>
      <c r="F229" s="90"/>
      <c r="G229" s="91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5"/>
      <c r="E231" s="80"/>
      <c r="F231" s="81"/>
      <c r="G231" s="82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7"/>
      <c r="E267" s="89"/>
      <c r="F267" s="90"/>
      <c r="G267" s="91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7"/>
      <c r="E350" s="89"/>
      <c r="F350" s="90"/>
      <c r="G350" s="91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09196-7BA4-4ED8-85B9-C0E9F7B4E775}">
  <sheetPr>
    <pageSetUpPr fitToPage="1"/>
  </sheetPr>
  <dimension ref="A1:H1088"/>
  <sheetViews>
    <sheetView zoomScale="85" zoomScaleNormal="85" zoomScaleSheetLayoutView="100" workbookViewId="0">
      <pane ySplit="8" topLeftCell="A9" activePane="bottomLeft" state="frozen"/>
      <selection pane="bottomLeft"/>
    </sheetView>
  </sheetViews>
  <sheetFormatPr defaultColWidth="0" defaultRowHeight="12.75"/>
  <cols>
    <col min="1" max="1" width="5.7109375" style="8" customWidth="1"/>
    <col min="2" max="2" width="16.28515625" style="12" customWidth="1"/>
    <col min="3" max="3" width="17" style="7" customWidth="1"/>
    <col min="4" max="4" width="12.140625" style="98" customWidth="1"/>
    <col min="5" max="5" width="17.5703125" style="36" customWidth="1"/>
    <col min="6" max="6" width="14.140625" style="30" customWidth="1"/>
    <col min="7" max="7" width="20.7109375" style="7" customWidth="1"/>
    <col min="8" max="8" width="12.140625" style="8" customWidth="1"/>
    <col min="9" max="9" width="0" style="8" hidden="1" customWidth="1"/>
    <col min="10" max="16384" width="0" style="8" hidden="1"/>
  </cols>
  <sheetData>
    <row r="1" spans="1:8">
      <c r="D1" s="92"/>
      <c r="E1" s="30"/>
    </row>
    <row r="2" spans="1:8" s="10" customFormat="1" ht="18">
      <c r="A2" s="117" t="s">
        <v>14</v>
      </c>
      <c r="B2" s="117"/>
      <c r="C2" s="117"/>
      <c r="D2" s="117"/>
      <c r="E2" s="117"/>
      <c r="F2" s="117"/>
      <c r="G2" s="117"/>
      <c r="H2" s="117"/>
    </row>
    <row r="3" spans="1:8">
      <c r="B3" s="11"/>
      <c r="C3" s="9"/>
      <c r="D3" s="93"/>
      <c r="E3" s="31"/>
      <c r="F3" s="31"/>
      <c r="G3" s="9"/>
    </row>
    <row r="4" spans="1:8">
      <c r="D4" s="92"/>
      <c r="E4" s="30"/>
    </row>
    <row r="5" spans="1:8">
      <c r="D5" s="92"/>
      <c r="E5" s="30"/>
    </row>
    <row r="6" spans="1:8">
      <c r="D6" s="92"/>
      <c r="E6" s="30"/>
    </row>
    <row r="7" spans="1:8" ht="18" customHeight="1">
      <c r="B7" s="118" t="s">
        <v>6</v>
      </c>
      <c r="C7" s="118"/>
      <c r="D7" s="118"/>
      <c r="E7" s="118"/>
      <c r="F7" s="118"/>
    </row>
    <row r="8" spans="1:8" ht="18" customHeight="1">
      <c r="B8" s="3" t="s">
        <v>0</v>
      </c>
      <c r="C8" s="94" t="s">
        <v>2</v>
      </c>
      <c r="D8" s="13" t="s">
        <v>3</v>
      </c>
      <c r="E8" s="32" t="s">
        <v>4</v>
      </c>
      <c r="F8" s="2" t="s">
        <v>5</v>
      </c>
    </row>
    <row r="9" spans="1:8">
      <c r="B9" s="78">
        <v>45384</v>
      </c>
      <c r="C9" s="97">
        <v>50000</v>
      </c>
      <c r="D9" s="103">
        <v>7.4260000000000002</v>
      </c>
      <c r="E9" s="90">
        <v>371300</v>
      </c>
      <c r="F9" s="91" t="s">
        <v>78</v>
      </c>
      <c r="G9" s="8"/>
    </row>
    <row r="10" spans="1:8">
      <c r="B10" s="78">
        <v>45385</v>
      </c>
      <c r="C10" s="97">
        <v>50000</v>
      </c>
      <c r="D10" s="103">
        <v>7.431</v>
      </c>
      <c r="E10" s="90">
        <v>371550</v>
      </c>
      <c r="F10" s="91" t="s">
        <v>78</v>
      </c>
      <c r="G10" s="8"/>
    </row>
    <row r="11" spans="1:8">
      <c r="B11" s="78">
        <v>45386</v>
      </c>
      <c r="C11" s="97">
        <v>50000</v>
      </c>
      <c r="D11" s="103">
        <v>7.5419999999999998</v>
      </c>
      <c r="E11" s="90">
        <v>377100</v>
      </c>
      <c r="F11" s="91" t="s">
        <v>78</v>
      </c>
      <c r="G11" s="8"/>
    </row>
    <row r="12" spans="1:8">
      <c r="B12" s="83">
        <v>45387</v>
      </c>
      <c r="C12" s="96">
        <v>50000</v>
      </c>
      <c r="D12" s="104">
        <v>7.3780000000000001</v>
      </c>
      <c r="E12" s="86">
        <v>368900</v>
      </c>
      <c r="F12" s="87" t="s">
        <v>78</v>
      </c>
      <c r="G12" s="8"/>
    </row>
    <row r="13" spans="1:8">
      <c r="B13" s="78"/>
      <c r="C13" s="79"/>
      <c r="D13" s="97"/>
      <c r="E13" s="89"/>
      <c r="F13" s="90"/>
      <c r="G13" s="91"/>
    </row>
    <row r="14" spans="1:8">
      <c r="B14" s="78"/>
      <c r="C14" s="79"/>
      <c r="D14" s="97"/>
      <c r="E14" s="89"/>
      <c r="F14" s="90"/>
      <c r="G14" s="91"/>
    </row>
    <row r="15" spans="1:8">
      <c r="B15" s="78"/>
      <c r="C15" s="79"/>
      <c r="D15" s="97"/>
      <c r="E15" s="89"/>
      <c r="F15" s="90"/>
      <c r="G15" s="91"/>
    </row>
    <row r="16" spans="1:8">
      <c r="B16" s="78"/>
      <c r="C16" s="79"/>
      <c r="D16" s="97"/>
      <c r="E16" s="89"/>
      <c r="F16" s="90"/>
      <c r="G16" s="91"/>
    </row>
    <row r="17" spans="2:7">
      <c r="B17" s="78"/>
      <c r="C17" s="79"/>
      <c r="D17" s="97"/>
      <c r="E17" s="89"/>
      <c r="F17" s="90"/>
      <c r="G17" s="91"/>
    </row>
    <row r="18" spans="2:7">
      <c r="B18" s="78"/>
      <c r="C18" s="79"/>
      <c r="D18" s="97"/>
      <c r="E18" s="89"/>
      <c r="F18" s="90"/>
      <c r="G18" s="91"/>
    </row>
    <row r="19" spans="2:7">
      <c r="B19" s="78"/>
      <c r="C19" s="79"/>
      <c r="D19" s="97"/>
      <c r="E19" s="89"/>
      <c r="F19" s="90"/>
      <c r="G19" s="91"/>
    </row>
    <row r="20" spans="2:7">
      <c r="B20" s="78"/>
      <c r="C20" s="79"/>
      <c r="D20" s="97"/>
      <c r="E20" s="89"/>
      <c r="F20" s="90"/>
      <c r="G20" s="91"/>
    </row>
    <row r="21" spans="2:7">
      <c r="B21" s="78"/>
      <c r="C21" s="79"/>
      <c r="D21" s="97"/>
      <c r="E21" s="89"/>
      <c r="F21" s="90"/>
      <c r="G21" s="91"/>
    </row>
    <row r="22" spans="2:7">
      <c r="B22" s="78"/>
      <c r="C22" s="79"/>
      <c r="D22" s="97"/>
      <c r="E22" s="89"/>
      <c r="F22" s="90"/>
      <c r="G22" s="91"/>
    </row>
    <row r="23" spans="2:7">
      <c r="B23" s="78"/>
      <c r="C23" s="79"/>
      <c r="D23" s="97"/>
      <c r="E23" s="89"/>
      <c r="F23" s="90"/>
      <c r="G23" s="91"/>
    </row>
    <row r="24" spans="2:7">
      <c r="B24" s="78"/>
      <c r="C24" s="79"/>
      <c r="D24" s="97"/>
      <c r="E24" s="89"/>
      <c r="F24" s="90"/>
      <c r="G24" s="91"/>
    </row>
    <row r="25" spans="2:7">
      <c r="B25" s="78"/>
      <c r="C25" s="79"/>
      <c r="D25" s="97"/>
      <c r="E25" s="89"/>
      <c r="F25" s="90"/>
      <c r="G25" s="91"/>
    </row>
    <row r="26" spans="2:7">
      <c r="B26" s="78"/>
      <c r="C26" s="79"/>
      <c r="D26" s="97"/>
      <c r="E26" s="89"/>
      <c r="F26" s="90"/>
      <c r="G26" s="91"/>
    </row>
    <row r="27" spans="2:7">
      <c r="B27" s="78"/>
      <c r="C27" s="79"/>
      <c r="D27" s="97"/>
      <c r="E27" s="89"/>
      <c r="F27" s="90"/>
      <c r="G27" s="91"/>
    </row>
    <row r="28" spans="2:7">
      <c r="B28" s="78"/>
      <c r="C28" s="79"/>
      <c r="D28" s="97"/>
      <c r="E28" s="89"/>
      <c r="F28" s="90"/>
      <c r="G28" s="91"/>
    </row>
    <row r="29" spans="2:7">
      <c r="B29" s="78"/>
      <c r="C29" s="79"/>
      <c r="D29" s="97"/>
      <c r="E29" s="89"/>
      <c r="F29" s="90"/>
      <c r="G29" s="91"/>
    </row>
    <row r="30" spans="2:7">
      <c r="B30" s="78"/>
      <c r="C30" s="79"/>
      <c r="D30" s="97"/>
      <c r="E30" s="89"/>
      <c r="F30" s="90"/>
      <c r="G30" s="91"/>
    </row>
    <row r="31" spans="2:7">
      <c r="B31" s="78"/>
      <c r="C31" s="79"/>
      <c r="D31" s="97"/>
      <c r="E31" s="89"/>
      <c r="F31" s="90"/>
      <c r="G31" s="91"/>
    </row>
    <row r="32" spans="2:7">
      <c r="B32" s="78"/>
      <c r="C32" s="79"/>
      <c r="D32" s="97"/>
      <c r="E32" s="89"/>
      <c r="F32" s="90"/>
      <c r="G32" s="91"/>
    </row>
    <row r="33" spans="2:7">
      <c r="B33" s="78"/>
      <c r="C33" s="79"/>
      <c r="D33" s="97"/>
      <c r="E33" s="89"/>
      <c r="F33" s="90"/>
      <c r="G33" s="91"/>
    </row>
    <row r="34" spans="2:7">
      <c r="B34" s="78"/>
      <c r="C34" s="79"/>
      <c r="D34" s="97"/>
      <c r="E34" s="89"/>
      <c r="F34" s="90"/>
      <c r="G34" s="91"/>
    </row>
    <row r="35" spans="2:7">
      <c r="B35" s="78"/>
      <c r="C35" s="79"/>
      <c r="D35" s="97"/>
      <c r="E35" s="89"/>
      <c r="F35" s="90"/>
      <c r="G35" s="91"/>
    </row>
    <row r="36" spans="2:7">
      <c r="B36" s="78"/>
      <c r="C36" s="79"/>
      <c r="D36" s="97"/>
      <c r="E36" s="89"/>
      <c r="F36" s="90"/>
      <c r="G36" s="91"/>
    </row>
    <row r="37" spans="2:7">
      <c r="B37" s="78"/>
      <c r="C37" s="79"/>
      <c r="D37" s="97"/>
      <c r="E37" s="89"/>
      <c r="F37" s="90"/>
      <c r="G37" s="91"/>
    </row>
    <row r="38" spans="2:7">
      <c r="B38" s="78"/>
      <c r="C38" s="79"/>
      <c r="D38" s="97"/>
      <c r="E38" s="89"/>
      <c r="F38" s="90"/>
      <c r="G38" s="91"/>
    </row>
    <row r="39" spans="2:7">
      <c r="B39" s="78"/>
      <c r="C39" s="79"/>
      <c r="D39" s="97"/>
      <c r="E39" s="89"/>
      <c r="F39" s="90"/>
      <c r="G39" s="91"/>
    </row>
    <row r="40" spans="2:7">
      <c r="B40" s="78"/>
      <c r="C40" s="79"/>
      <c r="D40" s="97"/>
      <c r="E40" s="89"/>
      <c r="F40" s="90"/>
      <c r="G40" s="91"/>
    </row>
    <row r="41" spans="2:7">
      <c r="B41" s="78"/>
      <c r="C41" s="79"/>
      <c r="D41" s="97"/>
      <c r="E41" s="89"/>
      <c r="F41" s="90"/>
      <c r="G41" s="91"/>
    </row>
    <row r="42" spans="2:7">
      <c r="B42" s="78"/>
      <c r="C42" s="79"/>
      <c r="D42" s="97"/>
      <c r="E42" s="89"/>
      <c r="F42" s="90"/>
      <c r="G42" s="91"/>
    </row>
    <row r="43" spans="2:7">
      <c r="B43" s="78"/>
      <c r="C43" s="79"/>
      <c r="D43" s="97"/>
      <c r="E43" s="89"/>
      <c r="F43" s="90"/>
      <c r="G43" s="91"/>
    </row>
    <row r="44" spans="2:7">
      <c r="B44" s="78"/>
      <c r="C44" s="79"/>
      <c r="D44" s="97"/>
      <c r="E44" s="89"/>
      <c r="F44" s="90"/>
      <c r="G44" s="91"/>
    </row>
    <row r="45" spans="2:7">
      <c r="B45" s="78"/>
      <c r="C45" s="79"/>
      <c r="D45" s="97"/>
      <c r="E45" s="89"/>
      <c r="F45" s="90"/>
      <c r="G45" s="91"/>
    </row>
    <row r="46" spans="2:7">
      <c r="B46" s="78"/>
      <c r="C46" s="79"/>
      <c r="D46" s="97"/>
      <c r="E46" s="89"/>
      <c r="F46" s="90"/>
      <c r="G46" s="91"/>
    </row>
    <row r="47" spans="2:7">
      <c r="B47" s="78"/>
      <c r="C47" s="79"/>
      <c r="D47" s="97"/>
      <c r="E47" s="89"/>
      <c r="F47" s="90"/>
      <c r="G47" s="91"/>
    </row>
    <row r="48" spans="2:7">
      <c r="B48" s="78"/>
      <c r="C48" s="79"/>
      <c r="D48" s="97"/>
      <c r="E48" s="89"/>
      <c r="F48" s="90"/>
      <c r="G48" s="91"/>
    </row>
    <row r="49" spans="2:7">
      <c r="B49" s="78"/>
      <c r="C49" s="79"/>
      <c r="D49" s="97"/>
      <c r="E49" s="89"/>
      <c r="F49" s="90"/>
      <c r="G49" s="91"/>
    </row>
    <row r="50" spans="2:7">
      <c r="B50" s="78"/>
      <c r="C50" s="79"/>
      <c r="D50" s="97"/>
      <c r="E50" s="89"/>
      <c r="F50" s="90"/>
      <c r="G50" s="91"/>
    </row>
    <row r="51" spans="2:7">
      <c r="B51" s="78"/>
      <c r="C51" s="79"/>
      <c r="D51" s="97"/>
      <c r="E51" s="89"/>
      <c r="F51" s="90"/>
      <c r="G51" s="91"/>
    </row>
    <row r="52" spans="2:7">
      <c r="B52" s="78"/>
      <c r="C52" s="79"/>
      <c r="D52" s="97"/>
      <c r="E52" s="89"/>
      <c r="F52" s="90"/>
      <c r="G52" s="91"/>
    </row>
    <row r="53" spans="2:7">
      <c r="B53" s="78"/>
      <c r="C53" s="79"/>
      <c r="D53" s="97"/>
      <c r="E53" s="89"/>
      <c r="F53" s="90"/>
      <c r="G53" s="91"/>
    </row>
    <row r="54" spans="2:7">
      <c r="B54" s="78"/>
      <c r="C54" s="79"/>
      <c r="D54" s="97"/>
      <c r="E54" s="89"/>
      <c r="F54" s="90"/>
      <c r="G54" s="91"/>
    </row>
    <row r="55" spans="2:7">
      <c r="B55" s="78"/>
      <c r="C55" s="79"/>
      <c r="D55" s="97"/>
      <c r="E55" s="89"/>
      <c r="F55" s="90"/>
      <c r="G55" s="91"/>
    </row>
    <row r="56" spans="2:7">
      <c r="B56" s="78"/>
      <c r="C56" s="79"/>
      <c r="D56" s="97"/>
      <c r="E56" s="89"/>
      <c r="F56" s="90"/>
      <c r="G56" s="91"/>
    </row>
    <row r="57" spans="2:7">
      <c r="B57" s="78"/>
      <c r="C57" s="79"/>
      <c r="D57" s="97"/>
      <c r="E57" s="89"/>
      <c r="F57" s="90"/>
      <c r="G57" s="91"/>
    </row>
    <row r="58" spans="2:7">
      <c r="B58" s="78"/>
      <c r="C58" s="79"/>
      <c r="D58" s="97"/>
      <c r="E58" s="89"/>
      <c r="F58" s="90"/>
      <c r="G58" s="91"/>
    </row>
    <row r="59" spans="2:7">
      <c r="B59" s="78"/>
      <c r="C59" s="79"/>
      <c r="D59" s="97"/>
      <c r="E59" s="89"/>
      <c r="F59" s="90"/>
      <c r="G59" s="91"/>
    </row>
    <row r="60" spans="2:7">
      <c r="B60" s="78"/>
      <c r="C60" s="79"/>
      <c r="D60" s="97"/>
      <c r="E60" s="89"/>
      <c r="F60" s="90"/>
      <c r="G60" s="91"/>
    </row>
    <row r="61" spans="2:7">
      <c r="B61" s="78"/>
      <c r="C61" s="79"/>
      <c r="D61" s="97"/>
      <c r="E61" s="89"/>
      <c r="F61" s="90"/>
      <c r="G61" s="91"/>
    </row>
    <row r="62" spans="2:7">
      <c r="B62" s="78"/>
      <c r="C62" s="79"/>
      <c r="D62" s="97"/>
      <c r="E62" s="89"/>
      <c r="F62" s="90"/>
      <c r="G62" s="91"/>
    </row>
    <row r="63" spans="2:7">
      <c r="B63" s="78"/>
      <c r="C63" s="79"/>
      <c r="D63" s="97"/>
      <c r="E63" s="89"/>
      <c r="F63" s="90"/>
      <c r="G63" s="91"/>
    </row>
    <row r="64" spans="2:7">
      <c r="B64" s="78"/>
      <c r="C64" s="79"/>
      <c r="D64" s="97"/>
      <c r="E64" s="89"/>
      <c r="F64" s="90"/>
      <c r="G64" s="91"/>
    </row>
    <row r="65" spans="2:7">
      <c r="B65" s="78"/>
      <c r="C65" s="79"/>
      <c r="D65" s="97"/>
      <c r="E65" s="89"/>
      <c r="F65" s="90"/>
      <c r="G65" s="91"/>
    </row>
    <row r="66" spans="2:7">
      <c r="B66" s="78"/>
      <c r="C66" s="79"/>
      <c r="D66" s="97"/>
      <c r="E66" s="89"/>
      <c r="F66" s="90"/>
      <c r="G66" s="91"/>
    </row>
    <row r="67" spans="2:7">
      <c r="B67" s="78"/>
      <c r="C67" s="79"/>
      <c r="D67" s="97"/>
      <c r="E67" s="89"/>
      <c r="F67" s="90"/>
      <c r="G67" s="91"/>
    </row>
    <row r="68" spans="2:7">
      <c r="B68" s="78"/>
      <c r="C68" s="79"/>
      <c r="D68" s="97"/>
      <c r="E68" s="89"/>
      <c r="F68" s="90"/>
      <c r="G68" s="91"/>
    </row>
    <row r="69" spans="2:7">
      <c r="B69" s="78"/>
      <c r="C69" s="79"/>
      <c r="D69" s="97"/>
      <c r="E69" s="89"/>
      <c r="F69" s="90"/>
      <c r="G69" s="91"/>
    </row>
    <row r="70" spans="2:7">
      <c r="B70" s="78"/>
      <c r="C70" s="79"/>
      <c r="D70" s="97"/>
      <c r="E70" s="89"/>
      <c r="F70" s="90"/>
      <c r="G70" s="91"/>
    </row>
    <row r="71" spans="2:7">
      <c r="B71" s="78"/>
      <c r="C71" s="79"/>
      <c r="D71" s="97"/>
      <c r="E71" s="89"/>
      <c r="F71" s="90"/>
      <c r="G71" s="91"/>
    </row>
    <row r="72" spans="2:7">
      <c r="B72" s="78"/>
      <c r="C72" s="79"/>
      <c r="D72" s="97"/>
      <c r="E72" s="89"/>
      <c r="F72" s="90"/>
      <c r="G72" s="91"/>
    </row>
    <row r="73" spans="2:7">
      <c r="B73" s="78"/>
      <c r="C73" s="79"/>
      <c r="D73" s="97"/>
      <c r="E73" s="89"/>
      <c r="F73" s="90"/>
      <c r="G73" s="91"/>
    </row>
    <row r="74" spans="2:7">
      <c r="B74" s="78"/>
      <c r="C74" s="79"/>
      <c r="D74" s="97"/>
      <c r="E74" s="89"/>
      <c r="F74" s="90"/>
      <c r="G74" s="91"/>
    </row>
    <row r="75" spans="2:7">
      <c r="B75" s="78"/>
      <c r="C75" s="79"/>
      <c r="D75" s="97"/>
      <c r="E75" s="89"/>
      <c r="F75" s="90"/>
      <c r="G75" s="91"/>
    </row>
    <row r="76" spans="2:7">
      <c r="B76" s="78"/>
      <c r="C76" s="79"/>
      <c r="D76" s="97"/>
      <c r="E76" s="89"/>
      <c r="F76" s="90"/>
      <c r="G76" s="91"/>
    </row>
    <row r="77" spans="2:7">
      <c r="B77" s="78"/>
      <c r="C77" s="79"/>
      <c r="D77" s="97"/>
      <c r="E77" s="89"/>
      <c r="F77" s="90"/>
      <c r="G77" s="91"/>
    </row>
    <row r="78" spans="2:7">
      <c r="B78" s="78"/>
      <c r="C78" s="79"/>
      <c r="D78" s="97"/>
      <c r="E78" s="89"/>
      <c r="F78" s="90"/>
      <c r="G78" s="91"/>
    </row>
    <row r="79" spans="2:7">
      <c r="B79" s="78"/>
      <c r="C79" s="79"/>
      <c r="D79" s="97"/>
      <c r="E79" s="89"/>
      <c r="F79" s="90"/>
      <c r="G79" s="91"/>
    </row>
    <row r="80" spans="2:7">
      <c r="B80" s="78"/>
      <c r="C80" s="79"/>
      <c r="D80" s="97"/>
      <c r="E80" s="89"/>
      <c r="F80" s="90"/>
      <c r="G80" s="91"/>
    </row>
    <row r="81" spans="2:7">
      <c r="B81" s="78"/>
      <c r="C81" s="79"/>
      <c r="D81" s="97"/>
      <c r="E81" s="89"/>
      <c r="F81" s="90"/>
      <c r="G81" s="91"/>
    </row>
    <row r="82" spans="2:7">
      <c r="B82" s="78"/>
      <c r="C82" s="79"/>
      <c r="D82" s="97"/>
      <c r="E82" s="89"/>
      <c r="F82" s="90"/>
      <c r="G82" s="91"/>
    </row>
    <row r="83" spans="2:7">
      <c r="B83" s="78"/>
      <c r="C83" s="79"/>
      <c r="D83" s="97"/>
      <c r="E83" s="89"/>
      <c r="F83" s="90"/>
      <c r="G83" s="91"/>
    </row>
    <row r="84" spans="2:7">
      <c r="B84" s="78"/>
      <c r="C84" s="79"/>
      <c r="D84" s="97"/>
      <c r="E84" s="89"/>
      <c r="F84" s="90"/>
      <c r="G84" s="91"/>
    </row>
    <row r="85" spans="2:7">
      <c r="B85" s="78"/>
      <c r="C85" s="79"/>
      <c r="D85" s="97"/>
      <c r="E85" s="89"/>
      <c r="F85" s="90"/>
      <c r="G85" s="91"/>
    </row>
    <row r="86" spans="2:7">
      <c r="B86" s="78"/>
      <c r="C86" s="79"/>
      <c r="D86" s="97"/>
      <c r="E86" s="89"/>
      <c r="F86" s="90"/>
      <c r="G86" s="91"/>
    </row>
    <row r="87" spans="2:7">
      <c r="B87" s="78"/>
      <c r="C87" s="79"/>
      <c r="D87" s="97"/>
      <c r="E87" s="89"/>
      <c r="F87" s="90"/>
      <c r="G87" s="91"/>
    </row>
    <row r="88" spans="2:7">
      <c r="B88" s="78"/>
      <c r="C88" s="79"/>
      <c r="D88" s="97"/>
      <c r="E88" s="89"/>
      <c r="F88" s="90"/>
      <c r="G88" s="91"/>
    </row>
    <row r="89" spans="2:7">
      <c r="B89" s="78"/>
      <c r="C89" s="79"/>
      <c r="D89" s="97"/>
      <c r="E89" s="89"/>
      <c r="F89" s="90"/>
      <c r="G89" s="91"/>
    </row>
    <row r="90" spans="2:7">
      <c r="B90" s="78"/>
      <c r="C90" s="79"/>
      <c r="D90" s="97"/>
      <c r="E90" s="89"/>
      <c r="F90" s="90"/>
      <c r="G90" s="91"/>
    </row>
    <row r="91" spans="2:7">
      <c r="B91" s="78"/>
      <c r="C91" s="79"/>
      <c r="D91" s="97"/>
      <c r="E91" s="89"/>
      <c r="F91" s="90"/>
      <c r="G91" s="91"/>
    </row>
    <row r="92" spans="2:7">
      <c r="B92" s="78"/>
      <c r="C92" s="79"/>
      <c r="D92" s="97"/>
      <c r="E92" s="89"/>
      <c r="F92" s="90"/>
      <c r="G92" s="91"/>
    </row>
    <row r="93" spans="2:7">
      <c r="B93" s="78"/>
      <c r="C93" s="79"/>
      <c r="D93" s="97"/>
      <c r="E93" s="89"/>
      <c r="F93" s="90"/>
      <c r="G93" s="91"/>
    </row>
    <row r="94" spans="2:7">
      <c r="B94" s="78"/>
      <c r="C94" s="79"/>
      <c r="D94" s="97"/>
      <c r="E94" s="89"/>
      <c r="F94" s="90"/>
      <c r="G94" s="91"/>
    </row>
    <row r="95" spans="2:7">
      <c r="B95" s="78"/>
      <c r="C95" s="79"/>
      <c r="D95" s="97"/>
      <c r="E95" s="89"/>
      <c r="F95" s="90"/>
      <c r="G95" s="91"/>
    </row>
    <row r="96" spans="2:7">
      <c r="B96" s="78"/>
      <c r="C96" s="79"/>
      <c r="D96" s="97"/>
      <c r="E96" s="89"/>
      <c r="F96" s="90"/>
      <c r="G96" s="91"/>
    </row>
    <row r="97" spans="2:7">
      <c r="B97" s="78"/>
      <c r="C97" s="79"/>
      <c r="D97" s="97"/>
      <c r="E97" s="89"/>
      <c r="F97" s="90"/>
      <c r="G97" s="91"/>
    </row>
    <row r="98" spans="2:7">
      <c r="B98" s="78"/>
      <c r="C98" s="79"/>
      <c r="D98" s="97"/>
      <c r="E98" s="89"/>
      <c r="F98" s="90"/>
      <c r="G98" s="91"/>
    </row>
    <row r="99" spans="2:7">
      <c r="B99" s="78"/>
      <c r="C99" s="79"/>
      <c r="D99" s="97"/>
      <c r="E99" s="89"/>
      <c r="F99" s="90"/>
      <c r="G99" s="91"/>
    </row>
    <row r="100" spans="2:7">
      <c r="B100" s="78"/>
      <c r="C100" s="79"/>
      <c r="D100" s="97"/>
      <c r="E100" s="89"/>
      <c r="F100" s="90"/>
      <c r="G100" s="91"/>
    </row>
    <row r="101" spans="2:7">
      <c r="B101" s="78"/>
      <c r="C101" s="79"/>
      <c r="D101" s="97"/>
      <c r="E101" s="89"/>
      <c r="F101" s="90"/>
      <c r="G101" s="91"/>
    </row>
    <row r="102" spans="2:7">
      <c r="B102" s="78"/>
      <c r="C102" s="79"/>
      <c r="D102" s="97"/>
      <c r="E102" s="89"/>
      <c r="F102" s="90"/>
      <c r="G102" s="91"/>
    </row>
    <row r="103" spans="2:7">
      <c r="B103" s="78"/>
      <c r="C103" s="79"/>
      <c r="D103" s="97"/>
      <c r="E103" s="89"/>
      <c r="F103" s="90"/>
      <c r="G103" s="91"/>
    </row>
    <row r="104" spans="2:7">
      <c r="B104" s="78"/>
      <c r="C104" s="79"/>
      <c r="D104" s="97"/>
      <c r="E104" s="89"/>
      <c r="F104" s="90"/>
      <c r="G104" s="91"/>
    </row>
    <row r="105" spans="2:7">
      <c r="B105" s="78"/>
      <c r="C105" s="79"/>
      <c r="D105" s="97"/>
      <c r="E105" s="89"/>
      <c r="F105" s="90"/>
      <c r="G105" s="91"/>
    </row>
    <row r="106" spans="2:7">
      <c r="B106" s="78"/>
      <c r="C106" s="79"/>
      <c r="D106" s="97"/>
      <c r="E106" s="89"/>
      <c r="F106" s="90"/>
      <c r="G106" s="91"/>
    </row>
    <row r="107" spans="2:7">
      <c r="B107" s="78"/>
      <c r="C107" s="79"/>
      <c r="D107" s="97"/>
      <c r="E107" s="89"/>
      <c r="F107" s="90"/>
      <c r="G107" s="91"/>
    </row>
    <row r="108" spans="2:7">
      <c r="B108" s="78"/>
      <c r="C108" s="79"/>
      <c r="D108" s="97"/>
      <c r="E108" s="89"/>
      <c r="F108" s="90"/>
      <c r="G108" s="91"/>
    </row>
    <row r="109" spans="2:7">
      <c r="B109" s="78"/>
      <c r="C109" s="79"/>
      <c r="D109" s="97"/>
      <c r="E109" s="89"/>
      <c r="F109" s="90"/>
      <c r="G109" s="91"/>
    </row>
    <row r="110" spans="2:7">
      <c r="B110" s="78"/>
      <c r="C110" s="79"/>
      <c r="D110" s="97"/>
      <c r="E110" s="89"/>
      <c r="F110" s="90"/>
      <c r="G110" s="91"/>
    </row>
    <row r="111" spans="2:7">
      <c r="B111" s="78"/>
      <c r="C111" s="79"/>
      <c r="D111" s="97"/>
      <c r="E111" s="89"/>
      <c r="F111" s="90"/>
      <c r="G111" s="91"/>
    </row>
    <row r="112" spans="2:7">
      <c r="B112" s="78"/>
      <c r="C112" s="79"/>
      <c r="D112" s="97"/>
      <c r="E112" s="89"/>
      <c r="F112" s="90"/>
      <c r="G112" s="91"/>
    </row>
    <row r="113" spans="2:7">
      <c r="B113" s="78"/>
      <c r="C113" s="79"/>
      <c r="D113" s="97"/>
      <c r="E113" s="89"/>
      <c r="F113" s="90"/>
      <c r="G113" s="91"/>
    </row>
    <row r="114" spans="2:7">
      <c r="B114" s="78"/>
      <c r="C114" s="79"/>
      <c r="D114" s="97"/>
      <c r="E114" s="89"/>
      <c r="F114" s="90"/>
      <c r="G114" s="91"/>
    </row>
    <row r="115" spans="2:7">
      <c r="B115" s="78"/>
      <c r="C115" s="79"/>
      <c r="D115" s="97"/>
      <c r="E115" s="89"/>
      <c r="F115" s="90"/>
      <c r="G115" s="91"/>
    </row>
    <row r="116" spans="2:7">
      <c r="B116" s="78"/>
      <c r="C116" s="79"/>
      <c r="D116" s="97"/>
      <c r="E116" s="89"/>
      <c r="F116" s="90"/>
      <c r="G116" s="91"/>
    </row>
    <row r="117" spans="2:7">
      <c r="B117" s="78"/>
      <c r="C117" s="79"/>
      <c r="D117" s="97"/>
      <c r="E117" s="89"/>
      <c r="F117" s="90"/>
      <c r="G117" s="91"/>
    </row>
    <row r="118" spans="2:7">
      <c r="B118" s="78"/>
      <c r="C118" s="79"/>
      <c r="D118" s="97"/>
      <c r="E118" s="89"/>
      <c r="F118" s="90"/>
      <c r="G118" s="91"/>
    </row>
    <row r="119" spans="2:7">
      <c r="B119" s="78"/>
      <c r="C119" s="79"/>
      <c r="D119" s="97"/>
      <c r="E119" s="89"/>
      <c r="F119" s="90"/>
      <c r="G119" s="91"/>
    </row>
    <row r="120" spans="2:7">
      <c r="B120" s="78"/>
      <c r="C120" s="79"/>
      <c r="D120" s="97"/>
      <c r="E120" s="89"/>
      <c r="F120" s="90"/>
      <c r="G120" s="91"/>
    </row>
    <row r="121" spans="2:7">
      <c r="B121" s="78"/>
      <c r="C121" s="79"/>
      <c r="D121" s="97"/>
      <c r="E121" s="89"/>
      <c r="F121" s="90"/>
      <c r="G121" s="91"/>
    </row>
    <row r="122" spans="2:7">
      <c r="B122" s="78"/>
      <c r="C122" s="79"/>
      <c r="D122" s="97"/>
      <c r="E122" s="89"/>
      <c r="F122" s="90"/>
      <c r="G122" s="91"/>
    </row>
    <row r="123" spans="2:7">
      <c r="B123" s="78"/>
      <c r="C123" s="79"/>
      <c r="D123" s="97"/>
      <c r="E123" s="89"/>
      <c r="F123" s="90"/>
      <c r="G123" s="91"/>
    </row>
    <row r="124" spans="2:7">
      <c r="B124" s="78"/>
      <c r="C124" s="79"/>
      <c r="D124" s="97"/>
      <c r="E124" s="89"/>
      <c r="F124" s="90"/>
      <c r="G124" s="91"/>
    </row>
    <row r="125" spans="2:7">
      <c r="B125" s="78"/>
      <c r="C125" s="79"/>
      <c r="D125" s="97"/>
      <c r="E125" s="89"/>
      <c r="F125" s="90"/>
      <c r="G125" s="91"/>
    </row>
    <row r="126" spans="2:7">
      <c r="B126" s="78"/>
      <c r="C126" s="79"/>
      <c r="D126" s="97"/>
      <c r="E126" s="89"/>
      <c r="F126" s="90"/>
      <c r="G126" s="91"/>
    </row>
    <row r="127" spans="2:7">
      <c r="B127" s="78"/>
      <c r="C127" s="79"/>
      <c r="D127" s="97"/>
      <c r="E127" s="89"/>
      <c r="F127" s="90"/>
      <c r="G127" s="91"/>
    </row>
    <row r="128" spans="2:7">
      <c r="B128" s="78"/>
      <c r="C128" s="79"/>
      <c r="D128" s="97"/>
      <c r="E128" s="89"/>
      <c r="F128" s="90"/>
      <c r="G128" s="91"/>
    </row>
    <row r="129" spans="2:7">
      <c r="B129" s="78"/>
      <c r="C129" s="79"/>
      <c r="D129" s="97"/>
      <c r="E129" s="89"/>
      <c r="F129" s="90"/>
      <c r="G129" s="91"/>
    </row>
    <row r="130" spans="2:7">
      <c r="B130" s="78"/>
      <c r="C130" s="79"/>
      <c r="D130" s="97"/>
      <c r="E130" s="89"/>
      <c r="F130" s="90"/>
      <c r="G130" s="91"/>
    </row>
    <row r="131" spans="2:7">
      <c r="B131" s="78"/>
      <c r="C131" s="79"/>
      <c r="D131" s="97"/>
      <c r="E131" s="89"/>
      <c r="F131" s="90"/>
      <c r="G131" s="91"/>
    </row>
    <row r="132" spans="2:7">
      <c r="B132" s="78"/>
      <c r="C132" s="79"/>
      <c r="D132" s="97"/>
      <c r="E132" s="89"/>
      <c r="F132" s="90"/>
      <c r="G132" s="91"/>
    </row>
    <row r="133" spans="2:7">
      <c r="B133" s="78"/>
      <c r="C133" s="79"/>
      <c r="D133" s="97"/>
      <c r="E133" s="89"/>
      <c r="F133" s="90"/>
      <c r="G133" s="91"/>
    </row>
    <row r="134" spans="2:7">
      <c r="B134" s="78"/>
      <c r="C134" s="79"/>
      <c r="D134" s="97"/>
      <c r="E134" s="89"/>
      <c r="F134" s="90"/>
      <c r="G134" s="91"/>
    </row>
    <row r="135" spans="2:7">
      <c r="B135" s="78"/>
      <c r="C135" s="79"/>
      <c r="D135" s="97"/>
      <c r="E135" s="89"/>
      <c r="F135" s="90"/>
      <c r="G135" s="91"/>
    </row>
    <row r="136" spans="2:7">
      <c r="B136" s="78"/>
      <c r="C136" s="79"/>
      <c r="D136" s="97"/>
      <c r="E136" s="89"/>
      <c r="F136" s="90"/>
      <c r="G136" s="91"/>
    </row>
    <row r="137" spans="2:7">
      <c r="B137" s="78"/>
      <c r="C137" s="79"/>
      <c r="D137" s="97"/>
      <c r="E137" s="89"/>
      <c r="F137" s="90"/>
      <c r="G137" s="91"/>
    </row>
    <row r="138" spans="2:7">
      <c r="B138" s="78"/>
      <c r="C138" s="79"/>
      <c r="D138" s="97"/>
      <c r="E138" s="89"/>
      <c r="F138" s="90"/>
      <c r="G138" s="91"/>
    </row>
    <row r="139" spans="2:7">
      <c r="B139" s="78"/>
      <c r="C139" s="79"/>
      <c r="D139" s="97"/>
      <c r="E139" s="89"/>
      <c r="F139" s="90"/>
      <c r="G139" s="91"/>
    </row>
    <row r="140" spans="2:7">
      <c r="B140" s="78"/>
      <c r="C140" s="79"/>
      <c r="D140" s="97"/>
      <c r="E140" s="89"/>
      <c r="F140" s="90"/>
      <c r="G140" s="91"/>
    </row>
    <row r="141" spans="2:7">
      <c r="B141" s="78"/>
      <c r="C141" s="79"/>
      <c r="D141" s="97"/>
      <c r="E141" s="89"/>
      <c r="F141" s="90"/>
      <c r="G141" s="91"/>
    </row>
    <row r="142" spans="2:7">
      <c r="B142" s="78"/>
      <c r="C142" s="79"/>
      <c r="D142" s="97"/>
      <c r="E142" s="89"/>
      <c r="F142" s="90"/>
      <c r="G142" s="91"/>
    </row>
    <row r="143" spans="2:7">
      <c r="B143" s="78"/>
      <c r="C143" s="79"/>
      <c r="D143" s="97"/>
      <c r="E143" s="89"/>
      <c r="F143" s="90"/>
      <c r="G143" s="91"/>
    </row>
    <row r="144" spans="2:7">
      <c r="B144" s="78"/>
      <c r="C144" s="79"/>
      <c r="D144" s="97"/>
      <c r="E144" s="89"/>
      <c r="F144" s="90"/>
      <c r="G144" s="91"/>
    </row>
    <row r="145" spans="2:7">
      <c r="B145" s="78"/>
      <c r="C145" s="79"/>
      <c r="D145" s="97"/>
      <c r="E145" s="89"/>
      <c r="F145" s="90"/>
      <c r="G145" s="91"/>
    </row>
    <row r="146" spans="2:7">
      <c r="B146" s="78"/>
      <c r="C146" s="79"/>
      <c r="D146" s="97"/>
      <c r="E146" s="89"/>
      <c r="F146" s="90"/>
      <c r="G146" s="91"/>
    </row>
    <row r="147" spans="2:7">
      <c r="B147" s="78"/>
      <c r="C147" s="79"/>
      <c r="D147" s="97"/>
      <c r="E147" s="89"/>
      <c r="F147" s="90"/>
      <c r="G147" s="91"/>
    </row>
    <row r="148" spans="2:7">
      <c r="B148" s="78"/>
      <c r="C148" s="79"/>
      <c r="D148" s="97"/>
      <c r="E148" s="89"/>
      <c r="F148" s="90"/>
      <c r="G148" s="91"/>
    </row>
    <row r="149" spans="2:7">
      <c r="B149" s="78"/>
      <c r="C149" s="79"/>
      <c r="D149" s="97"/>
      <c r="E149" s="89"/>
      <c r="F149" s="90"/>
      <c r="G149" s="91"/>
    </row>
    <row r="150" spans="2:7">
      <c r="B150" s="78"/>
      <c r="C150" s="79"/>
      <c r="D150" s="97"/>
      <c r="E150" s="89"/>
      <c r="F150" s="90"/>
      <c r="G150" s="91"/>
    </row>
    <row r="151" spans="2:7">
      <c r="B151" s="78"/>
      <c r="C151" s="79"/>
      <c r="D151" s="97"/>
      <c r="E151" s="89"/>
      <c r="F151" s="90"/>
      <c r="G151" s="91"/>
    </row>
    <row r="152" spans="2:7">
      <c r="B152" s="78"/>
      <c r="C152" s="79"/>
      <c r="D152" s="97"/>
      <c r="E152" s="89"/>
      <c r="F152" s="90"/>
      <c r="G152" s="91"/>
    </row>
    <row r="153" spans="2:7">
      <c r="B153" s="78"/>
      <c r="C153" s="79"/>
      <c r="D153" s="95"/>
      <c r="E153" s="80"/>
      <c r="F153" s="81"/>
      <c r="G153" s="82"/>
    </row>
    <row r="154" spans="2:7">
      <c r="B154" s="78"/>
      <c r="C154" s="79"/>
      <c r="D154" s="95"/>
      <c r="E154" s="80"/>
      <c r="F154" s="81"/>
      <c r="G154" s="82"/>
    </row>
    <row r="155" spans="2:7">
      <c r="B155" s="78"/>
      <c r="C155" s="79"/>
      <c r="D155" s="95"/>
      <c r="E155" s="80"/>
      <c r="F155" s="81"/>
      <c r="G155" s="82"/>
    </row>
    <row r="156" spans="2:7">
      <c r="B156" s="78"/>
      <c r="C156" s="79"/>
      <c r="D156" s="95"/>
      <c r="E156" s="80"/>
      <c r="F156" s="81"/>
      <c r="G156" s="82"/>
    </row>
    <row r="157" spans="2:7">
      <c r="B157" s="78"/>
      <c r="C157" s="79"/>
      <c r="D157" s="95"/>
      <c r="E157" s="80"/>
      <c r="F157" s="81"/>
      <c r="G157" s="82"/>
    </row>
    <row r="158" spans="2:7">
      <c r="B158" s="78"/>
      <c r="C158" s="79"/>
      <c r="D158" s="95"/>
      <c r="E158" s="80"/>
      <c r="F158" s="81"/>
      <c r="G158" s="82"/>
    </row>
    <row r="159" spans="2:7">
      <c r="B159" s="78"/>
      <c r="C159" s="79"/>
      <c r="D159" s="95"/>
      <c r="E159" s="80"/>
      <c r="F159" s="81"/>
      <c r="G159" s="82"/>
    </row>
    <row r="160" spans="2:7">
      <c r="B160" s="78"/>
      <c r="C160" s="79"/>
      <c r="D160" s="95"/>
      <c r="E160" s="80"/>
      <c r="F160" s="81"/>
      <c r="G160" s="82"/>
    </row>
    <row r="161" spans="2:7">
      <c r="B161" s="78"/>
      <c r="C161" s="79"/>
      <c r="D161" s="95"/>
      <c r="E161" s="80"/>
      <c r="F161" s="81"/>
      <c r="G161" s="82"/>
    </row>
    <row r="162" spans="2:7">
      <c r="B162" s="78"/>
      <c r="C162" s="79"/>
      <c r="D162" s="95"/>
      <c r="E162" s="80"/>
      <c r="F162" s="81"/>
      <c r="G162" s="82"/>
    </row>
    <row r="163" spans="2:7">
      <c r="B163" s="78"/>
      <c r="C163" s="79"/>
      <c r="D163" s="95"/>
      <c r="E163" s="80"/>
      <c r="F163" s="81"/>
      <c r="G163" s="82"/>
    </row>
    <row r="164" spans="2:7">
      <c r="B164" s="78"/>
      <c r="C164" s="79"/>
      <c r="D164" s="95"/>
      <c r="E164" s="80"/>
      <c r="F164" s="81"/>
      <c r="G164" s="82"/>
    </row>
    <row r="165" spans="2:7">
      <c r="B165" s="78"/>
      <c r="C165" s="79"/>
      <c r="D165" s="95"/>
      <c r="E165" s="80"/>
      <c r="F165" s="81"/>
      <c r="G165" s="82"/>
    </row>
    <row r="166" spans="2:7">
      <c r="B166" s="78"/>
      <c r="C166" s="79"/>
      <c r="D166" s="95"/>
      <c r="E166" s="80"/>
      <c r="F166" s="81"/>
      <c r="G166" s="82"/>
    </row>
    <row r="167" spans="2:7">
      <c r="B167" s="78"/>
      <c r="C167" s="79"/>
      <c r="D167" s="95"/>
      <c r="E167" s="80"/>
      <c r="F167" s="81"/>
      <c r="G167" s="82"/>
    </row>
    <row r="168" spans="2:7">
      <c r="B168" s="78"/>
      <c r="C168" s="79"/>
      <c r="D168" s="95"/>
      <c r="E168" s="80"/>
      <c r="F168" s="81"/>
      <c r="G168" s="82"/>
    </row>
    <row r="169" spans="2:7">
      <c r="B169" s="78"/>
      <c r="C169" s="79"/>
      <c r="D169" s="95"/>
      <c r="E169" s="80"/>
      <c r="F169" s="81"/>
      <c r="G169" s="82"/>
    </row>
    <row r="170" spans="2:7">
      <c r="B170" s="78"/>
      <c r="C170" s="79"/>
      <c r="D170" s="95"/>
      <c r="E170" s="80"/>
      <c r="F170" s="81"/>
      <c r="G170" s="82"/>
    </row>
    <row r="171" spans="2:7">
      <c r="B171" s="78"/>
      <c r="C171" s="79"/>
      <c r="D171" s="95"/>
      <c r="E171" s="80"/>
      <c r="F171" s="81"/>
      <c r="G171" s="82"/>
    </row>
    <row r="172" spans="2:7">
      <c r="B172" s="78"/>
      <c r="C172" s="79"/>
      <c r="D172" s="95"/>
      <c r="E172" s="80"/>
      <c r="F172" s="81"/>
      <c r="G172" s="82"/>
    </row>
    <row r="173" spans="2:7">
      <c r="B173" s="78"/>
      <c r="C173" s="79"/>
      <c r="D173" s="95"/>
      <c r="E173" s="80"/>
      <c r="F173" s="81"/>
      <c r="G173" s="82"/>
    </row>
    <row r="174" spans="2:7">
      <c r="B174" s="78"/>
      <c r="C174" s="79"/>
      <c r="D174" s="95"/>
      <c r="E174" s="80"/>
      <c r="F174" s="81"/>
      <c r="G174" s="82"/>
    </row>
    <row r="175" spans="2:7">
      <c r="B175" s="78"/>
      <c r="C175" s="79"/>
      <c r="D175" s="95"/>
      <c r="E175" s="80"/>
      <c r="F175" s="81"/>
      <c r="G175" s="82"/>
    </row>
    <row r="176" spans="2:7">
      <c r="B176" s="78"/>
      <c r="C176" s="79"/>
      <c r="D176" s="95"/>
      <c r="E176" s="80"/>
      <c r="F176" s="81"/>
      <c r="G176" s="82"/>
    </row>
    <row r="177" spans="2:7">
      <c r="B177" s="78"/>
      <c r="C177" s="79"/>
      <c r="D177" s="95"/>
      <c r="E177" s="80"/>
      <c r="F177" s="81"/>
      <c r="G177" s="82"/>
    </row>
    <row r="178" spans="2:7">
      <c r="B178" s="78"/>
      <c r="C178" s="79"/>
      <c r="D178" s="95"/>
      <c r="E178" s="80"/>
      <c r="F178" s="81"/>
      <c r="G178" s="82"/>
    </row>
    <row r="179" spans="2:7">
      <c r="B179" s="78"/>
      <c r="C179" s="79"/>
      <c r="D179" s="95"/>
      <c r="E179" s="80"/>
      <c r="F179" s="81"/>
      <c r="G179" s="82"/>
    </row>
    <row r="180" spans="2:7">
      <c r="B180" s="78"/>
      <c r="C180" s="79"/>
      <c r="D180" s="95"/>
      <c r="E180" s="80"/>
      <c r="F180" s="81"/>
      <c r="G180" s="82"/>
    </row>
    <row r="181" spans="2:7">
      <c r="B181" s="78"/>
      <c r="C181" s="79"/>
      <c r="D181" s="95"/>
      <c r="E181" s="80"/>
      <c r="F181" s="81"/>
      <c r="G181" s="82"/>
    </row>
    <row r="182" spans="2:7">
      <c r="B182" s="78"/>
      <c r="C182" s="79"/>
      <c r="D182" s="95"/>
      <c r="E182" s="80"/>
      <c r="F182" s="81"/>
      <c r="G182" s="82"/>
    </row>
    <row r="183" spans="2:7">
      <c r="B183" s="78"/>
      <c r="C183" s="79"/>
      <c r="D183" s="95"/>
      <c r="E183" s="80"/>
      <c r="F183" s="81"/>
      <c r="G183" s="82"/>
    </row>
    <row r="184" spans="2:7">
      <c r="B184" s="78"/>
      <c r="C184" s="79"/>
      <c r="D184" s="95"/>
      <c r="E184" s="80"/>
      <c r="F184" s="81"/>
      <c r="G184" s="82"/>
    </row>
    <row r="185" spans="2:7">
      <c r="B185" s="78"/>
      <c r="C185" s="79"/>
      <c r="D185" s="95"/>
      <c r="E185" s="80"/>
      <c r="F185" s="81"/>
      <c r="G185" s="82"/>
    </row>
    <row r="186" spans="2:7">
      <c r="B186" s="78"/>
      <c r="C186" s="79"/>
      <c r="D186" s="95"/>
      <c r="E186" s="80"/>
      <c r="F186" s="81"/>
      <c r="G186" s="82"/>
    </row>
    <row r="187" spans="2:7">
      <c r="B187" s="78"/>
      <c r="C187" s="79"/>
      <c r="D187" s="95"/>
      <c r="E187" s="80"/>
      <c r="F187" s="81"/>
      <c r="G187" s="82"/>
    </row>
    <row r="188" spans="2:7">
      <c r="B188" s="78"/>
      <c r="C188" s="79"/>
      <c r="D188" s="97"/>
      <c r="E188" s="89"/>
      <c r="F188" s="90"/>
      <c r="G188" s="91"/>
    </row>
    <row r="189" spans="2:7">
      <c r="B189" s="78"/>
      <c r="C189" s="79"/>
      <c r="D189" s="97"/>
      <c r="E189" s="89"/>
      <c r="F189" s="90"/>
      <c r="G189" s="91"/>
    </row>
    <row r="190" spans="2:7">
      <c r="B190" s="78"/>
      <c r="C190" s="79"/>
      <c r="D190" s="95"/>
      <c r="E190" s="80"/>
      <c r="F190" s="81"/>
      <c r="G190" s="82"/>
    </row>
    <row r="191" spans="2:7">
      <c r="B191" s="78"/>
      <c r="C191" s="79"/>
      <c r="D191" s="95"/>
      <c r="E191" s="80"/>
      <c r="F191" s="81"/>
      <c r="G191" s="82"/>
    </row>
    <row r="192" spans="2:7">
      <c r="B192" s="78"/>
      <c r="C192" s="79"/>
      <c r="D192" s="95"/>
      <c r="E192" s="80"/>
      <c r="F192" s="81"/>
      <c r="G192" s="82"/>
    </row>
    <row r="193" spans="2:7">
      <c r="B193" s="78"/>
      <c r="C193" s="79"/>
      <c r="D193" s="95"/>
      <c r="E193" s="80"/>
      <c r="F193" s="81"/>
      <c r="G193" s="82"/>
    </row>
    <row r="194" spans="2:7">
      <c r="B194" s="78"/>
      <c r="C194" s="79"/>
      <c r="D194" s="95"/>
      <c r="E194" s="80"/>
      <c r="F194" s="81"/>
      <c r="G194" s="82"/>
    </row>
    <row r="195" spans="2:7">
      <c r="B195" s="78"/>
      <c r="C195" s="79"/>
      <c r="D195" s="95"/>
      <c r="E195" s="80"/>
      <c r="F195" s="81"/>
      <c r="G195" s="82"/>
    </row>
    <row r="196" spans="2:7">
      <c r="B196" s="78"/>
      <c r="C196" s="79"/>
      <c r="D196" s="95"/>
      <c r="E196" s="80"/>
      <c r="F196" s="81"/>
      <c r="G196" s="82"/>
    </row>
    <row r="197" spans="2:7">
      <c r="B197" s="78"/>
      <c r="C197" s="79"/>
      <c r="D197" s="95"/>
      <c r="E197" s="80"/>
      <c r="F197" s="81"/>
      <c r="G197" s="82"/>
    </row>
    <row r="198" spans="2:7">
      <c r="B198" s="78"/>
      <c r="C198" s="79"/>
      <c r="D198" s="95"/>
      <c r="E198" s="80"/>
      <c r="F198" s="81"/>
      <c r="G198" s="82"/>
    </row>
    <row r="199" spans="2:7">
      <c r="B199" s="78"/>
      <c r="C199" s="79"/>
      <c r="D199" s="95"/>
      <c r="E199" s="80"/>
      <c r="F199" s="81"/>
      <c r="G199" s="82"/>
    </row>
    <row r="200" spans="2:7">
      <c r="B200" s="78"/>
      <c r="C200" s="79"/>
      <c r="D200" s="95"/>
      <c r="E200" s="80"/>
      <c r="F200" s="81"/>
      <c r="G200" s="82"/>
    </row>
    <row r="201" spans="2:7">
      <c r="B201" s="78"/>
      <c r="C201" s="79"/>
      <c r="D201" s="95"/>
      <c r="E201" s="80"/>
      <c r="F201" s="81"/>
      <c r="G201" s="82"/>
    </row>
    <row r="202" spans="2:7">
      <c r="B202" s="78"/>
      <c r="C202" s="79"/>
      <c r="D202" s="97"/>
      <c r="E202" s="89"/>
      <c r="F202" s="90"/>
      <c r="G202" s="91"/>
    </row>
    <row r="203" spans="2:7">
      <c r="B203" s="78"/>
      <c r="C203" s="79"/>
      <c r="D203" s="97"/>
      <c r="E203" s="89"/>
      <c r="F203" s="90"/>
      <c r="G203" s="91"/>
    </row>
    <row r="204" spans="2:7">
      <c r="B204" s="78"/>
      <c r="C204" s="79"/>
      <c r="D204" s="95"/>
      <c r="E204" s="80"/>
      <c r="F204" s="81"/>
      <c r="G204" s="82"/>
    </row>
    <row r="205" spans="2:7">
      <c r="B205" s="78"/>
      <c r="C205" s="79"/>
      <c r="D205" s="95"/>
      <c r="E205" s="80"/>
      <c r="F205" s="81"/>
      <c r="G205" s="82"/>
    </row>
    <row r="206" spans="2:7">
      <c r="B206" s="78"/>
      <c r="C206" s="79"/>
      <c r="D206" s="95"/>
      <c r="E206" s="80"/>
      <c r="F206" s="81"/>
      <c r="G206" s="82"/>
    </row>
    <row r="207" spans="2:7">
      <c r="B207" s="78"/>
      <c r="C207" s="79"/>
      <c r="D207" s="95"/>
      <c r="E207" s="80"/>
      <c r="F207" s="81"/>
      <c r="G207" s="82"/>
    </row>
    <row r="208" spans="2:7">
      <c r="B208" s="78"/>
      <c r="C208" s="79"/>
      <c r="D208" s="95"/>
      <c r="E208" s="80"/>
      <c r="F208" s="81"/>
      <c r="G208" s="82"/>
    </row>
    <row r="209" spans="2:7">
      <c r="B209" s="78"/>
      <c r="C209" s="79"/>
      <c r="D209" s="95"/>
      <c r="E209" s="80"/>
      <c r="F209" s="81"/>
      <c r="G209" s="82"/>
    </row>
    <row r="210" spans="2:7">
      <c r="B210" s="78"/>
      <c r="C210" s="79"/>
      <c r="D210" s="95"/>
      <c r="E210" s="80"/>
      <c r="F210" s="81"/>
      <c r="G210" s="82"/>
    </row>
    <row r="211" spans="2:7">
      <c r="B211" s="78"/>
      <c r="C211" s="79"/>
      <c r="D211" s="95"/>
      <c r="E211" s="80"/>
      <c r="F211" s="81"/>
      <c r="G211" s="82"/>
    </row>
    <row r="212" spans="2:7">
      <c r="B212" s="78"/>
      <c r="C212" s="79"/>
      <c r="D212" s="95"/>
      <c r="E212" s="80"/>
      <c r="F212" s="81"/>
      <c r="G212" s="82"/>
    </row>
    <row r="213" spans="2:7">
      <c r="B213" s="78"/>
      <c r="C213" s="79"/>
      <c r="D213" s="95"/>
      <c r="E213" s="80"/>
      <c r="F213" s="81"/>
      <c r="G213" s="82"/>
    </row>
    <row r="214" spans="2:7">
      <c r="B214" s="78"/>
      <c r="C214" s="79"/>
      <c r="D214" s="95"/>
      <c r="E214" s="80"/>
      <c r="F214" s="81"/>
      <c r="G214" s="82"/>
    </row>
    <row r="215" spans="2:7">
      <c r="B215" s="78"/>
      <c r="C215" s="79"/>
      <c r="D215" s="95"/>
      <c r="E215" s="80"/>
      <c r="F215" s="81"/>
      <c r="G215" s="82"/>
    </row>
    <row r="216" spans="2:7">
      <c r="B216" s="78"/>
      <c r="C216" s="79"/>
      <c r="D216" s="97"/>
      <c r="E216" s="89"/>
      <c r="F216" s="90"/>
      <c r="G216" s="91"/>
    </row>
    <row r="217" spans="2:7">
      <c r="B217" s="78"/>
      <c r="C217" s="79"/>
      <c r="D217" s="95"/>
      <c r="E217" s="80"/>
      <c r="F217" s="81"/>
      <c r="G217" s="82"/>
    </row>
    <row r="218" spans="2:7">
      <c r="B218" s="78"/>
      <c r="C218" s="79"/>
      <c r="D218" s="95"/>
      <c r="E218" s="80"/>
      <c r="F218" s="81"/>
      <c r="G218" s="82"/>
    </row>
    <row r="219" spans="2:7">
      <c r="B219" s="78"/>
      <c r="C219" s="79"/>
      <c r="D219" s="95"/>
      <c r="E219" s="80"/>
      <c r="F219" s="81"/>
      <c r="G219" s="82"/>
    </row>
    <row r="220" spans="2:7">
      <c r="B220" s="78"/>
      <c r="C220" s="79"/>
      <c r="D220" s="95"/>
      <c r="E220" s="80"/>
      <c r="F220" s="81"/>
      <c r="G220" s="82"/>
    </row>
    <row r="221" spans="2:7">
      <c r="B221" s="78"/>
      <c r="C221" s="79"/>
      <c r="D221" s="95"/>
      <c r="E221" s="80"/>
      <c r="F221" s="81"/>
      <c r="G221" s="82"/>
    </row>
    <row r="222" spans="2:7">
      <c r="B222" s="78"/>
      <c r="C222" s="79"/>
      <c r="D222" s="95"/>
      <c r="E222" s="80"/>
      <c r="F222" s="81"/>
      <c r="G222" s="82"/>
    </row>
    <row r="223" spans="2:7">
      <c r="B223" s="78"/>
      <c r="C223" s="79"/>
      <c r="D223" s="95"/>
      <c r="E223" s="80"/>
      <c r="F223" s="81"/>
      <c r="G223" s="82"/>
    </row>
    <row r="224" spans="2:7">
      <c r="B224" s="78"/>
      <c r="C224" s="79"/>
      <c r="D224" s="95"/>
      <c r="E224" s="80"/>
      <c r="F224" s="81"/>
      <c r="G224" s="82"/>
    </row>
    <row r="225" spans="2:7">
      <c r="B225" s="78"/>
      <c r="C225" s="79"/>
      <c r="D225" s="95"/>
      <c r="E225" s="80"/>
      <c r="F225" s="81"/>
      <c r="G225" s="82"/>
    </row>
    <row r="226" spans="2:7">
      <c r="B226" s="78"/>
      <c r="C226" s="79"/>
      <c r="D226" s="95"/>
      <c r="E226" s="80"/>
      <c r="F226" s="81"/>
      <c r="G226" s="82"/>
    </row>
    <row r="227" spans="2:7">
      <c r="B227" s="78"/>
      <c r="C227" s="79"/>
      <c r="D227" s="95"/>
      <c r="E227" s="80"/>
      <c r="F227" s="81"/>
      <c r="G227" s="82"/>
    </row>
    <row r="228" spans="2:7">
      <c r="B228" s="78"/>
      <c r="C228" s="79"/>
      <c r="D228" s="95"/>
      <c r="E228" s="80"/>
      <c r="F228" s="81"/>
      <c r="G228" s="82"/>
    </row>
    <row r="229" spans="2:7">
      <c r="B229" s="78"/>
      <c r="C229" s="79"/>
      <c r="D229" s="97"/>
      <c r="E229" s="89"/>
      <c r="F229" s="90"/>
      <c r="G229" s="91"/>
    </row>
    <row r="230" spans="2:7">
      <c r="B230" s="78"/>
      <c r="C230" s="79"/>
      <c r="D230" s="97"/>
      <c r="E230" s="89"/>
      <c r="F230" s="90"/>
      <c r="G230" s="91"/>
    </row>
    <row r="231" spans="2:7">
      <c r="B231" s="78"/>
      <c r="C231" s="79"/>
      <c r="D231" s="95"/>
      <c r="E231" s="80"/>
      <c r="F231" s="81"/>
      <c r="G231" s="82"/>
    </row>
    <row r="232" spans="2:7">
      <c r="B232" s="78"/>
      <c r="C232" s="79"/>
      <c r="D232" s="95"/>
      <c r="E232" s="80"/>
      <c r="F232" s="81"/>
      <c r="G232" s="82"/>
    </row>
    <row r="233" spans="2:7">
      <c r="B233" s="78"/>
      <c r="C233" s="79"/>
      <c r="D233" s="95"/>
      <c r="E233" s="80"/>
      <c r="F233" s="81"/>
      <c r="G233" s="82"/>
    </row>
    <row r="234" spans="2:7">
      <c r="B234" s="78"/>
      <c r="C234" s="79"/>
      <c r="D234" s="95"/>
      <c r="E234" s="80"/>
      <c r="F234" s="81"/>
      <c r="G234" s="82"/>
    </row>
    <row r="235" spans="2:7">
      <c r="B235" s="78"/>
      <c r="C235" s="79"/>
      <c r="D235" s="95"/>
      <c r="E235" s="80"/>
      <c r="F235" s="81"/>
      <c r="G235" s="82"/>
    </row>
    <row r="236" spans="2:7">
      <c r="B236" s="78"/>
      <c r="C236" s="79"/>
      <c r="D236" s="95"/>
      <c r="E236" s="80"/>
      <c r="F236" s="81"/>
      <c r="G236" s="82"/>
    </row>
    <row r="237" spans="2:7">
      <c r="B237" s="78"/>
      <c r="C237" s="79"/>
      <c r="D237" s="95"/>
      <c r="E237" s="80"/>
      <c r="F237" s="81"/>
      <c r="G237" s="82"/>
    </row>
    <row r="238" spans="2:7">
      <c r="B238" s="78"/>
      <c r="C238" s="79"/>
      <c r="D238" s="95"/>
      <c r="E238" s="80"/>
      <c r="F238" s="81"/>
      <c r="G238" s="82"/>
    </row>
    <row r="239" spans="2:7">
      <c r="B239" s="78"/>
      <c r="C239" s="79"/>
      <c r="D239" s="95"/>
      <c r="E239" s="80"/>
      <c r="F239" s="81"/>
      <c r="G239" s="82"/>
    </row>
    <row r="240" spans="2:7">
      <c r="B240" s="78"/>
      <c r="C240" s="79"/>
      <c r="D240" s="95"/>
      <c r="E240" s="80"/>
      <c r="F240" s="81"/>
      <c r="G240" s="82"/>
    </row>
    <row r="241" spans="2:7">
      <c r="B241" s="78"/>
      <c r="C241" s="79"/>
      <c r="D241" s="95"/>
      <c r="E241" s="80"/>
      <c r="F241" s="81"/>
      <c r="G241" s="82"/>
    </row>
    <row r="242" spans="2:7">
      <c r="B242" s="78"/>
      <c r="C242" s="79"/>
      <c r="D242" s="95"/>
      <c r="E242" s="80"/>
      <c r="F242" s="81"/>
      <c r="G242" s="82"/>
    </row>
    <row r="243" spans="2:7">
      <c r="B243" s="78"/>
      <c r="C243" s="79"/>
      <c r="D243" s="95"/>
      <c r="E243" s="80"/>
      <c r="F243" s="81"/>
      <c r="G243" s="82"/>
    </row>
    <row r="244" spans="2:7">
      <c r="B244" s="78"/>
      <c r="C244" s="79"/>
      <c r="D244" s="95"/>
      <c r="E244" s="80"/>
      <c r="F244" s="81"/>
      <c r="G244" s="82"/>
    </row>
    <row r="245" spans="2:7">
      <c r="B245" s="78"/>
      <c r="C245" s="79"/>
      <c r="D245" s="95"/>
      <c r="E245" s="80"/>
      <c r="F245" s="81"/>
      <c r="G245" s="82"/>
    </row>
    <row r="246" spans="2:7">
      <c r="B246" s="78"/>
      <c r="C246" s="79"/>
      <c r="D246" s="95"/>
      <c r="E246" s="80"/>
      <c r="F246" s="81"/>
      <c r="G246" s="82"/>
    </row>
    <row r="247" spans="2:7">
      <c r="B247" s="78"/>
      <c r="C247" s="79"/>
      <c r="D247" s="95"/>
      <c r="E247" s="80"/>
      <c r="F247" s="81"/>
      <c r="G247" s="82"/>
    </row>
    <row r="248" spans="2:7">
      <c r="B248" s="78"/>
      <c r="C248" s="79"/>
      <c r="D248" s="95"/>
      <c r="E248" s="80"/>
      <c r="F248" s="81"/>
      <c r="G248" s="82"/>
    </row>
    <row r="249" spans="2:7">
      <c r="B249" s="78"/>
      <c r="C249" s="79"/>
      <c r="D249" s="95"/>
      <c r="E249" s="80"/>
      <c r="F249" s="81"/>
      <c r="G249" s="82"/>
    </row>
    <row r="250" spans="2:7">
      <c r="B250" s="78"/>
      <c r="C250" s="79"/>
      <c r="D250" s="95"/>
      <c r="E250" s="80"/>
      <c r="F250" s="81"/>
      <c r="G250" s="82"/>
    </row>
    <row r="251" spans="2:7">
      <c r="B251" s="78"/>
      <c r="C251" s="79"/>
      <c r="D251" s="95"/>
      <c r="E251" s="80"/>
      <c r="F251" s="81"/>
      <c r="G251" s="82"/>
    </row>
    <row r="252" spans="2:7">
      <c r="B252" s="78"/>
      <c r="C252" s="79"/>
      <c r="D252" s="95"/>
      <c r="E252" s="80"/>
      <c r="F252" s="81"/>
      <c r="G252" s="82"/>
    </row>
    <row r="253" spans="2:7">
      <c r="B253" s="78"/>
      <c r="C253" s="79"/>
      <c r="D253" s="95"/>
      <c r="E253" s="80"/>
      <c r="F253" s="81"/>
      <c r="G253" s="82"/>
    </row>
    <row r="254" spans="2:7">
      <c r="B254" s="78"/>
      <c r="C254" s="79"/>
      <c r="D254" s="95"/>
      <c r="E254" s="80"/>
      <c r="F254" s="81"/>
      <c r="G254" s="82"/>
    </row>
    <row r="255" spans="2:7">
      <c r="B255" s="78"/>
      <c r="C255" s="79"/>
      <c r="D255" s="95"/>
      <c r="E255" s="80"/>
      <c r="F255" s="81"/>
      <c r="G255" s="82"/>
    </row>
    <row r="256" spans="2:7">
      <c r="B256" s="78"/>
      <c r="C256" s="79"/>
      <c r="D256" s="95"/>
      <c r="E256" s="80"/>
      <c r="F256" s="81"/>
      <c r="G256" s="82"/>
    </row>
    <row r="257" spans="2:7">
      <c r="B257" s="78"/>
      <c r="C257" s="79"/>
      <c r="D257" s="95"/>
      <c r="E257" s="80"/>
      <c r="F257" s="81"/>
      <c r="G257" s="82"/>
    </row>
    <row r="258" spans="2:7">
      <c r="B258" s="78"/>
      <c r="C258" s="79"/>
      <c r="D258" s="95"/>
      <c r="E258" s="80"/>
      <c r="F258" s="81"/>
      <c r="G258" s="82"/>
    </row>
    <row r="259" spans="2:7">
      <c r="B259" s="78"/>
      <c r="C259" s="79"/>
      <c r="D259" s="95"/>
      <c r="E259" s="80"/>
      <c r="F259" s="81"/>
      <c r="G259" s="82"/>
    </row>
    <row r="260" spans="2:7">
      <c r="B260" s="78"/>
      <c r="C260" s="79"/>
      <c r="D260" s="95"/>
      <c r="E260" s="80"/>
      <c r="F260" s="81"/>
      <c r="G260" s="82"/>
    </row>
    <row r="261" spans="2:7">
      <c r="B261" s="78"/>
      <c r="C261" s="79"/>
      <c r="D261" s="95"/>
      <c r="E261" s="80"/>
      <c r="F261" s="81"/>
      <c r="G261" s="82"/>
    </row>
    <row r="262" spans="2:7">
      <c r="B262" s="78"/>
      <c r="C262" s="79"/>
      <c r="D262" s="95"/>
      <c r="E262" s="80"/>
      <c r="F262" s="81"/>
      <c r="G262" s="82"/>
    </row>
    <row r="263" spans="2:7">
      <c r="B263" s="78"/>
      <c r="C263" s="79"/>
      <c r="D263" s="95"/>
      <c r="E263" s="80"/>
      <c r="F263" s="81"/>
      <c r="G263" s="82"/>
    </row>
    <row r="264" spans="2:7">
      <c r="B264" s="78"/>
      <c r="C264" s="79"/>
      <c r="D264" s="95"/>
      <c r="E264" s="80"/>
      <c r="F264" s="81"/>
      <c r="G264" s="82"/>
    </row>
    <row r="265" spans="2:7">
      <c r="B265" s="78"/>
      <c r="C265" s="79"/>
      <c r="D265" s="95"/>
      <c r="E265" s="80"/>
      <c r="F265" s="81"/>
      <c r="G265" s="82"/>
    </row>
    <row r="266" spans="2:7">
      <c r="B266" s="78"/>
      <c r="C266" s="79"/>
      <c r="D266" s="95"/>
      <c r="E266" s="80"/>
      <c r="F266" s="81"/>
      <c r="G266" s="82"/>
    </row>
    <row r="267" spans="2:7">
      <c r="B267" s="78"/>
      <c r="C267" s="79"/>
      <c r="D267" s="97"/>
      <c r="E267" s="89"/>
      <c r="F267" s="90"/>
      <c r="G267" s="91"/>
    </row>
    <row r="268" spans="2:7">
      <c r="B268" s="78"/>
      <c r="C268" s="79"/>
      <c r="D268" s="95"/>
      <c r="E268" s="80"/>
      <c r="F268" s="81"/>
      <c r="G268" s="82"/>
    </row>
    <row r="269" spans="2:7">
      <c r="B269" s="78"/>
      <c r="C269" s="79"/>
      <c r="D269" s="95"/>
      <c r="E269" s="80"/>
      <c r="F269" s="81"/>
      <c r="G269" s="82"/>
    </row>
    <row r="270" spans="2:7">
      <c r="B270" s="78"/>
      <c r="C270" s="79"/>
      <c r="D270" s="95"/>
      <c r="E270" s="80"/>
      <c r="F270" s="81"/>
      <c r="G270" s="82"/>
    </row>
    <row r="271" spans="2:7">
      <c r="B271" s="78"/>
      <c r="C271" s="79"/>
      <c r="D271" s="95"/>
      <c r="E271" s="80"/>
      <c r="F271" s="81"/>
      <c r="G271" s="82"/>
    </row>
    <row r="272" spans="2:7">
      <c r="B272" s="78"/>
      <c r="C272" s="79"/>
      <c r="D272" s="95"/>
      <c r="E272" s="80"/>
      <c r="F272" s="81"/>
      <c r="G272" s="82"/>
    </row>
    <row r="273" spans="2:7">
      <c r="B273" s="78"/>
      <c r="C273" s="79"/>
      <c r="D273" s="95"/>
      <c r="E273" s="80"/>
      <c r="F273" s="81"/>
      <c r="G273" s="82"/>
    </row>
    <row r="274" spans="2:7">
      <c r="B274" s="78"/>
      <c r="C274" s="79"/>
      <c r="D274" s="95"/>
      <c r="E274" s="80"/>
      <c r="F274" s="81"/>
      <c r="G274" s="82"/>
    </row>
    <row r="275" spans="2:7">
      <c r="B275" s="78"/>
      <c r="C275" s="79"/>
      <c r="D275" s="95"/>
      <c r="E275" s="80"/>
      <c r="F275" s="81"/>
      <c r="G275" s="82"/>
    </row>
    <row r="276" spans="2:7">
      <c r="B276" s="78"/>
      <c r="C276" s="79"/>
      <c r="D276" s="95"/>
      <c r="E276" s="80"/>
      <c r="F276" s="81"/>
      <c r="G276" s="82"/>
    </row>
    <row r="277" spans="2:7">
      <c r="B277" s="78"/>
      <c r="C277" s="79"/>
      <c r="D277" s="95"/>
      <c r="E277" s="80"/>
      <c r="F277" s="81"/>
      <c r="G277" s="82"/>
    </row>
    <row r="278" spans="2:7">
      <c r="B278" s="78"/>
      <c r="C278" s="79"/>
      <c r="D278" s="95"/>
      <c r="E278" s="80"/>
      <c r="F278" s="81"/>
      <c r="G278" s="82"/>
    </row>
    <row r="279" spans="2:7">
      <c r="B279" s="78"/>
      <c r="C279" s="79"/>
      <c r="D279" s="95"/>
      <c r="E279" s="80"/>
      <c r="F279" s="81"/>
      <c r="G279" s="82"/>
    </row>
    <row r="280" spans="2:7">
      <c r="B280" s="78"/>
      <c r="C280" s="79"/>
      <c r="D280" s="95"/>
      <c r="E280" s="80"/>
      <c r="F280" s="81"/>
      <c r="G280" s="82"/>
    </row>
    <row r="281" spans="2:7">
      <c r="B281" s="78"/>
      <c r="C281" s="79"/>
      <c r="D281" s="95"/>
      <c r="E281" s="80"/>
      <c r="F281" s="81"/>
      <c r="G281" s="82"/>
    </row>
    <row r="282" spans="2:7">
      <c r="B282" s="78"/>
      <c r="C282" s="79"/>
      <c r="D282" s="95"/>
      <c r="E282" s="80"/>
      <c r="F282" s="81"/>
      <c r="G282" s="82"/>
    </row>
    <row r="283" spans="2:7">
      <c r="B283" s="78"/>
      <c r="C283" s="79"/>
      <c r="D283" s="95"/>
      <c r="E283" s="80"/>
      <c r="F283" s="81"/>
      <c r="G283" s="82"/>
    </row>
    <row r="284" spans="2:7">
      <c r="B284" s="78"/>
      <c r="C284" s="79"/>
      <c r="D284" s="95"/>
      <c r="E284" s="80"/>
      <c r="F284" s="81"/>
      <c r="G284" s="82"/>
    </row>
    <row r="285" spans="2:7">
      <c r="B285" s="78"/>
      <c r="C285" s="79"/>
      <c r="D285" s="95"/>
      <c r="E285" s="80"/>
      <c r="F285" s="81"/>
      <c r="G285" s="82"/>
    </row>
    <row r="286" spans="2:7">
      <c r="B286" s="78"/>
      <c r="C286" s="79"/>
      <c r="D286" s="95"/>
      <c r="E286" s="80"/>
      <c r="F286" s="81"/>
      <c r="G286" s="82"/>
    </row>
    <row r="287" spans="2:7">
      <c r="B287" s="78"/>
      <c r="C287" s="79"/>
      <c r="D287" s="95"/>
      <c r="E287" s="80"/>
      <c r="F287" s="81"/>
      <c r="G287" s="82"/>
    </row>
    <row r="288" spans="2:7">
      <c r="B288" s="78"/>
      <c r="C288" s="79"/>
      <c r="D288" s="95"/>
      <c r="E288" s="80"/>
      <c r="F288" s="81"/>
      <c r="G288" s="82"/>
    </row>
    <row r="289" spans="2:7">
      <c r="B289" s="78"/>
      <c r="C289" s="79"/>
      <c r="D289" s="95"/>
      <c r="E289" s="80"/>
      <c r="F289" s="81"/>
      <c r="G289" s="82"/>
    </row>
    <row r="290" spans="2:7">
      <c r="B290" s="78"/>
      <c r="C290" s="79"/>
      <c r="D290" s="95"/>
      <c r="E290" s="80"/>
      <c r="F290" s="81"/>
      <c r="G290" s="82"/>
    </row>
    <row r="291" spans="2:7">
      <c r="B291" s="78"/>
      <c r="C291" s="79"/>
      <c r="D291" s="95"/>
      <c r="E291" s="80"/>
      <c r="F291" s="81"/>
      <c r="G291" s="82"/>
    </row>
    <row r="292" spans="2:7">
      <c r="B292" s="78"/>
      <c r="C292" s="79"/>
      <c r="D292" s="95"/>
      <c r="E292" s="80"/>
      <c r="F292" s="81"/>
      <c r="G292" s="82"/>
    </row>
    <row r="293" spans="2:7">
      <c r="B293" s="78"/>
      <c r="C293" s="79"/>
      <c r="D293" s="95"/>
      <c r="E293" s="80"/>
      <c r="F293" s="81"/>
      <c r="G293" s="82"/>
    </row>
    <row r="294" spans="2:7">
      <c r="B294" s="78"/>
      <c r="C294" s="79"/>
      <c r="D294" s="95"/>
      <c r="E294" s="80"/>
      <c r="F294" s="81"/>
      <c r="G294" s="82"/>
    </row>
    <row r="295" spans="2:7">
      <c r="B295" s="78"/>
      <c r="C295" s="79"/>
      <c r="D295" s="95"/>
      <c r="E295" s="80"/>
      <c r="F295" s="81"/>
      <c r="G295" s="82"/>
    </row>
    <row r="296" spans="2:7">
      <c r="B296" s="78"/>
      <c r="C296" s="79"/>
      <c r="D296" s="95"/>
      <c r="E296" s="80"/>
      <c r="F296" s="81"/>
      <c r="G296" s="82"/>
    </row>
    <row r="297" spans="2:7">
      <c r="B297" s="78"/>
      <c r="C297" s="79"/>
      <c r="D297" s="95"/>
      <c r="E297" s="80"/>
      <c r="F297" s="81"/>
      <c r="G297" s="82"/>
    </row>
    <row r="298" spans="2:7">
      <c r="B298" s="78"/>
      <c r="C298" s="79"/>
      <c r="D298" s="95"/>
      <c r="E298" s="80"/>
      <c r="F298" s="81"/>
      <c r="G298" s="82"/>
    </row>
    <row r="299" spans="2:7">
      <c r="B299" s="78"/>
      <c r="C299" s="79"/>
      <c r="D299" s="95"/>
      <c r="E299" s="80"/>
      <c r="F299" s="81"/>
      <c r="G299" s="82"/>
    </row>
    <row r="300" spans="2:7">
      <c r="B300" s="78"/>
      <c r="C300" s="79"/>
      <c r="D300" s="95"/>
      <c r="E300" s="80"/>
      <c r="F300" s="81"/>
      <c r="G300" s="82"/>
    </row>
    <row r="301" spans="2:7">
      <c r="B301" s="78"/>
      <c r="C301" s="79"/>
      <c r="D301" s="95"/>
      <c r="E301" s="80"/>
      <c r="F301" s="81"/>
      <c r="G301" s="82"/>
    </row>
    <row r="302" spans="2:7">
      <c r="B302" s="78"/>
      <c r="C302" s="79"/>
      <c r="D302" s="95"/>
      <c r="E302" s="80"/>
      <c r="F302" s="81"/>
      <c r="G302" s="82"/>
    </row>
    <row r="303" spans="2:7">
      <c r="B303" s="78"/>
      <c r="C303" s="79"/>
      <c r="D303" s="95"/>
      <c r="E303" s="80"/>
      <c r="F303" s="81"/>
      <c r="G303" s="82"/>
    </row>
    <row r="304" spans="2:7">
      <c r="B304" s="78"/>
      <c r="C304" s="79"/>
      <c r="D304" s="95"/>
      <c r="E304" s="80"/>
      <c r="F304" s="81"/>
      <c r="G304" s="82"/>
    </row>
    <row r="305" spans="2:7">
      <c r="B305" s="78"/>
      <c r="C305" s="79"/>
      <c r="D305" s="95"/>
      <c r="E305" s="80"/>
      <c r="F305" s="81"/>
      <c r="G305" s="82"/>
    </row>
    <row r="306" spans="2:7">
      <c r="B306" s="78"/>
      <c r="C306" s="79"/>
      <c r="D306" s="95"/>
      <c r="E306" s="80"/>
      <c r="F306" s="81"/>
      <c r="G306" s="82"/>
    </row>
    <row r="307" spans="2:7">
      <c r="B307" s="78"/>
      <c r="C307" s="79"/>
      <c r="D307" s="95"/>
      <c r="E307" s="80"/>
      <c r="F307" s="81"/>
      <c r="G307" s="82"/>
    </row>
    <row r="308" spans="2:7">
      <c r="B308" s="78"/>
      <c r="C308" s="79"/>
      <c r="D308" s="95"/>
      <c r="E308" s="80"/>
      <c r="F308" s="81"/>
      <c r="G308" s="82"/>
    </row>
    <row r="309" spans="2:7">
      <c r="B309" s="78"/>
      <c r="C309" s="79"/>
      <c r="D309" s="95"/>
      <c r="E309" s="80"/>
      <c r="F309" s="81"/>
      <c r="G309" s="82"/>
    </row>
    <row r="310" spans="2:7">
      <c r="B310" s="78"/>
      <c r="C310" s="79"/>
      <c r="D310" s="95"/>
      <c r="E310" s="80"/>
      <c r="F310" s="81"/>
      <c r="G310" s="82"/>
    </row>
    <row r="311" spans="2:7">
      <c r="B311" s="78"/>
      <c r="C311" s="79"/>
      <c r="D311" s="95"/>
      <c r="E311" s="80"/>
      <c r="F311" s="81"/>
      <c r="G311" s="82"/>
    </row>
    <row r="312" spans="2:7">
      <c r="B312" s="78"/>
      <c r="C312" s="79"/>
      <c r="D312" s="95"/>
      <c r="E312" s="80"/>
      <c r="F312" s="81"/>
      <c r="G312" s="82"/>
    </row>
    <row r="313" spans="2:7">
      <c r="B313" s="78"/>
      <c r="C313" s="79"/>
      <c r="D313" s="95"/>
      <c r="E313" s="80"/>
      <c r="F313" s="81"/>
      <c r="G313" s="82"/>
    </row>
    <row r="314" spans="2:7">
      <c r="B314" s="78"/>
      <c r="C314" s="79"/>
      <c r="D314" s="95"/>
      <c r="E314" s="80"/>
      <c r="F314" s="81"/>
      <c r="G314" s="82"/>
    </row>
    <row r="315" spans="2:7">
      <c r="B315" s="78"/>
      <c r="C315" s="79"/>
      <c r="D315" s="95"/>
      <c r="E315" s="80"/>
      <c r="F315" s="81"/>
      <c r="G315" s="82"/>
    </row>
    <row r="316" spans="2:7">
      <c r="B316" s="78"/>
      <c r="C316" s="79"/>
      <c r="D316" s="95"/>
      <c r="E316" s="80"/>
      <c r="F316" s="81"/>
      <c r="G316" s="82"/>
    </row>
    <row r="317" spans="2:7">
      <c r="B317" s="78"/>
      <c r="C317" s="79"/>
      <c r="D317" s="95"/>
      <c r="E317" s="80"/>
      <c r="F317" s="81"/>
      <c r="G317" s="82"/>
    </row>
    <row r="318" spans="2:7">
      <c r="B318" s="78"/>
      <c r="C318" s="79"/>
      <c r="D318" s="95"/>
      <c r="E318" s="80"/>
      <c r="F318" s="81"/>
      <c r="G318" s="82"/>
    </row>
    <row r="319" spans="2:7">
      <c r="B319" s="78"/>
      <c r="C319" s="79"/>
      <c r="D319" s="95"/>
      <c r="E319" s="80"/>
      <c r="F319" s="81"/>
      <c r="G319" s="82"/>
    </row>
    <row r="320" spans="2:7">
      <c r="B320" s="78"/>
      <c r="C320" s="79"/>
      <c r="D320" s="95"/>
      <c r="E320" s="80"/>
      <c r="F320" s="81"/>
      <c r="G320" s="82"/>
    </row>
    <row r="321" spans="2:7">
      <c r="B321" s="78"/>
      <c r="C321" s="79"/>
      <c r="D321" s="95"/>
      <c r="E321" s="80"/>
      <c r="F321" s="81"/>
      <c r="G321" s="82"/>
    </row>
    <row r="322" spans="2:7">
      <c r="B322" s="78"/>
      <c r="C322" s="79"/>
      <c r="D322" s="95"/>
      <c r="E322" s="80"/>
      <c r="F322" s="81"/>
      <c r="G322" s="82"/>
    </row>
    <row r="323" spans="2:7">
      <c r="B323" s="78"/>
      <c r="C323" s="79"/>
      <c r="D323" s="95"/>
      <c r="E323" s="80"/>
      <c r="F323" s="81"/>
      <c r="G323" s="82"/>
    </row>
    <row r="324" spans="2:7">
      <c r="B324" s="78"/>
      <c r="C324" s="79"/>
      <c r="D324" s="95"/>
      <c r="E324" s="80"/>
      <c r="F324" s="81"/>
      <c r="G324" s="82"/>
    </row>
    <row r="325" spans="2:7">
      <c r="B325" s="78"/>
      <c r="C325" s="79"/>
      <c r="D325" s="95"/>
      <c r="E325" s="80"/>
      <c r="F325" s="81"/>
      <c r="G325" s="82"/>
    </row>
    <row r="326" spans="2:7">
      <c r="B326" s="78"/>
      <c r="C326" s="79"/>
      <c r="D326" s="95"/>
      <c r="E326" s="80"/>
      <c r="F326" s="81"/>
      <c r="G326" s="82"/>
    </row>
    <row r="327" spans="2:7">
      <c r="B327" s="78"/>
      <c r="C327" s="79"/>
      <c r="D327" s="95"/>
      <c r="E327" s="80"/>
      <c r="F327" s="81"/>
      <c r="G327" s="82"/>
    </row>
    <row r="328" spans="2:7">
      <c r="B328" s="78"/>
      <c r="C328" s="79"/>
      <c r="D328" s="95"/>
      <c r="E328" s="80"/>
      <c r="F328" s="81"/>
      <c r="G328" s="82"/>
    </row>
    <row r="329" spans="2:7">
      <c r="B329" s="78"/>
      <c r="C329" s="79"/>
      <c r="D329" s="95"/>
      <c r="E329" s="80"/>
      <c r="F329" s="81"/>
      <c r="G329" s="82"/>
    </row>
    <row r="330" spans="2:7">
      <c r="B330" s="78"/>
      <c r="C330" s="79"/>
      <c r="D330" s="95"/>
      <c r="E330" s="80"/>
      <c r="F330" s="81"/>
      <c r="G330" s="82"/>
    </row>
    <row r="331" spans="2:7">
      <c r="B331" s="78"/>
      <c r="C331" s="79"/>
      <c r="D331" s="95"/>
      <c r="E331" s="80"/>
      <c r="F331" s="81"/>
      <c r="G331" s="82"/>
    </row>
    <row r="332" spans="2:7">
      <c r="B332" s="78"/>
      <c r="C332" s="79"/>
      <c r="D332" s="95"/>
      <c r="E332" s="80"/>
      <c r="F332" s="81"/>
      <c r="G332" s="82"/>
    </row>
    <row r="333" spans="2:7">
      <c r="B333" s="78"/>
      <c r="C333" s="79"/>
      <c r="D333" s="95"/>
      <c r="E333" s="80"/>
      <c r="F333" s="81"/>
      <c r="G333" s="82"/>
    </row>
    <row r="334" spans="2:7">
      <c r="B334" s="78"/>
      <c r="C334" s="79"/>
      <c r="D334" s="95"/>
      <c r="E334" s="80"/>
      <c r="F334" s="81"/>
      <c r="G334" s="82"/>
    </row>
    <row r="335" spans="2:7">
      <c r="B335" s="78"/>
      <c r="C335" s="79"/>
      <c r="D335" s="95"/>
      <c r="E335" s="80"/>
      <c r="F335" s="81"/>
      <c r="G335" s="82"/>
    </row>
    <row r="336" spans="2:7">
      <c r="B336" s="78"/>
      <c r="C336" s="79"/>
      <c r="D336" s="95"/>
      <c r="E336" s="80"/>
      <c r="F336" s="81"/>
      <c r="G336" s="82"/>
    </row>
    <row r="337" spans="2:7">
      <c r="B337" s="78"/>
      <c r="C337" s="79"/>
      <c r="D337" s="95"/>
      <c r="E337" s="80"/>
      <c r="F337" s="81"/>
      <c r="G337" s="82"/>
    </row>
    <row r="338" spans="2:7">
      <c r="B338" s="78"/>
      <c r="C338" s="79"/>
      <c r="D338" s="95"/>
      <c r="E338" s="80"/>
      <c r="F338" s="81"/>
      <c r="G338" s="82"/>
    </row>
    <row r="339" spans="2:7">
      <c r="B339" s="78"/>
      <c r="C339" s="79"/>
      <c r="D339" s="95"/>
      <c r="E339" s="80"/>
      <c r="F339" s="81"/>
      <c r="G339" s="82"/>
    </row>
    <row r="340" spans="2:7">
      <c r="B340" s="78"/>
      <c r="C340" s="79"/>
      <c r="D340" s="95"/>
      <c r="E340" s="80"/>
      <c r="F340" s="81"/>
      <c r="G340" s="82"/>
    </row>
    <row r="341" spans="2:7">
      <c r="B341" s="78"/>
      <c r="C341" s="79"/>
      <c r="D341" s="95"/>
      <c r="E341" s="80"/>
      <c r="F341" s="81"/>
      <c r="G341" s="82"/>
    </row>
    <row r="342" spans="2:7">
      <c r="B342" s="78"/>
      <c r="C342" s="79"/>
      <c r="D342" s="95"/>
      <c r="E342" s="80"/>
      <c r="F342" s="81"/>
      <c r="G342" s="82"/>
    </row>
    <row r="343" spans="2:7">
      <c r="B343" s="78"/>
      <c r="C343" s="79"/>
      <c r="D343" s="95"/>
      <c r="E343" s="80"/>
      <c r="F343" s="81"/>
      <c r="G343" s="82"/>
    </row>
    <row r="344" spans="2:7">
      <c r="B344" s="78"/>
      <c r="C344" s="79"/>
      <c r="D344" s="95"/>
      <c r="E344" s="80"/>
      <c r="F344" s="81"/>
      <c r="G344" s="82"/>
    </row>
    <row r="345" spans="2:7">
      <c r="B345" s="78"/>
      <c r="C345" s="79"/>
      <c r="D345" s="95"/>
      <c r="E345" s="80"/>
      <c r="F345" s="81"/>
      <c r="G345" s="82"/>
    </row>
    <row r="346" spans="2:7">
      <c r="B346" s="78"/>
      <c r="C346" s="79"/>
      <c r="D346" s="95"/>
      <c r="E346" s="80"/>
      <c r="F346" s="81"/>
      <c r="G346" s="82"/>
    </row>
    <row r="347" spans="2:7">
      <c r="B347" s="78"/>
      <c r="C347" s="79"/>
      <c r="D347" s="95"/>
      <c r="E347" s="80"/>
      <c r="F347" s="81"/>
      <c r="G347" s="82"/>
    </row>
    <row r="348" spans="2:7">
      <c r="B348" s="78"/>
      <c r="C348" s="79"/>
      <c r="D348" s="95"/>
      <c r="E348" s="80"/>
      <c r="F348" s="81"/>
      <c r="G348" s="82"/>
    </row>
    <row r="349" spans="2:7">
      <c r="B349" s="78"/>
      <c r="C349" s="79"/>
      <c r="D349" s="95"/>
      <c r="E349" s="80"/>
      <c r="F349" s="81"/>
      <c r="G349" s="82"/>
    </row>
    <row r="350" spans="2:7">
      <c r="B350" s="78"/>
      <c r="C350" s="79"/>
      <c r="D350" s="97"/>
      <c r="E350" s="89"/>
      <c r="F350" s="90"/>
      <c r="G350" s="91"/>
    </row>
    <row r="351" spans="2:7">
      <c r="B351" s="78"/>
      <c r="C351" s="79"/>
      <c r="D351" s="95"/>
      <c r="E351" s="80"/>
      <c r="F351" s="81"/>
      <c r="G351" s="82"/>
    </row>
    <row r="352" spans="2:7">
      <c r="B352" s="78"/>
      <c r="C352" s="79"/>
      <c r="D352" s="95"/>
      <c r="E352" s="80"/>
      <c r="F352" s="81"/>
      <c r="G352" s="82"/>
    </row>
    <row r="353" spans="2:7">
      <c r="B353" s="78"/>
      <c r="C353" s="79"/>
      <c r="D353" s="95"/>
      <c r="E353" s="80"/>
      <c r="F353" s="81"/>
      <c r="G353" s="82"/>
    </row>
    <row r="354" spans="2:7">
      <c r="B354" s="78"/>
      <c r="C354" s="79"/>
      <c r="D354" s="95"/>
      <c r="E354" s="80"/>
      <c r="F354" s="81"/>
      <c r="G354" s="82"/>
    </row>
    <row r="355" spans="2:7">
      <c r="B355" s="78"/>
      <c r="C355" s="79"/>
      <c r="D355" s="95"/>
      <c r="E355" s="80"/>
      <c r="F355" s="81"/>
      <c r="G355" s="82"/>
    </row>
    <row r="356" spans="2:7">
      <c r="B356" s="78"/>
      <c r="C356" s="79"/>
      <c r="D356" s="95"/>
      <c r="E356" s="80"/>
      <c r="F356" s="81"/>
      <c r="G356" s="82"/>
    </row>
    <row r="357" spans="2:7">
      <c r="B357" s="78"/>
      <c r="C357" s="79"/>
      <c r="D357" s="95"/>
      <c r="E357" s="80"/>
      <c r="F357" s="81"/>
      <c r="G357" s="82"/>
    </row>
    <row r="358" spans="2:7">
      <c r="B358" s="78"/>
      <c r="C358" s="79"/>
      <c r="D358" s="95"/>
      <c r="E358" s="80"/>
      <c r="F358" s="81"/>
      <c r="G358" s="82"/>
    </row>
    <row r="359" spans="2:7">
      <c r="B359" s="78"/>
      <c r="C359" s="79"/>
      <c r="D359" s="95"/>
      <c r="E359" s="80"/>
      <c r="F359" s="81"/>
      <c r="G359" s="82"/>
    </row>
    <row r="360" spans="2:7">
      <c r="B360" s="78"/>
      <c r="C360" s="79"/>
      <c r="D360" s="95"/>
      <c r="E360" s="80"/>
      <c r="F360" s="81"/>
      <c r="G360" s="82"/>
    </row>
    <row r="361" spans="2:7">
      <c r="B361" s="78"/>
      <c r="C361" s="79"/>
      <c r="D361" s="95"/>
      <c r="E361" s="80"/>
      <c r="F361" s="81"/>
      <c r="G361" s="82"/>
    </row>
    <row r="362" spans="2:7">
      <c r="B362" s="78"/>
      <c r="C362" s="79"/>
      <c r="D362" s="95"/>
      <c r="E362" s="80"/>
      <c r="F362" s="81"/>
      <c r="G362" s="82"/>
    </row>
    <row r="363" spans="2:7">
      <c r="B363" s="78"/>
      <c r="C363" s="79"/>
      <c r="D363" s="95"/>
      <c r="E363" s="80"/>
      <c r="F363" s="81"/>
      <c r="G363" s="82"/>
    </row>
    <row r="364" spans="2:7">
      <c r="B364" s="78"/>
      <c r="C364" s="79"/>
      <c r="D364" s="95"/>
      <c r="E364" s="80"/>
      <c r="F364" s="81"/>
      <c r="G364" s="82"/>
    </row>
    <row r="365" spans="2:7">
      <c r="B365" s="78"/>
      <c r="C365" s="79"/>
      <c r="D365" s="95"/>
      <c r="E365" s="80"/>
      <c r="F365" s="81"/>
      <c r="G365" s="82"/>
    </row>
    <row r="366" spans="2:7">
      <c r="B366" s="78"/>
      <c r="C366" s="79"/>
      <c r="D366" s="95"/>
      <c r="E366" s="80"/>
      <c r="F366" s="81"/>
      <c r="G366" s="82"/>
    </row>
    <row r="367" spans="2:7">
      <c r="B367" s="78"/>
      <c r="C367" s="79"/>
      <c r="D367" s="95"/>
      <c r="E367" s="80"/>
      <c r="F367" s="81"/>
      <c r="G367" s="82"/>
    </row>
    <row r="368" spans="2:7">
      <c r="B368" s="78"/>
      <c r="C368" s="79"/>
      <c r="D368" s="95"/>
      <c r="E368" s="80"/>
      <c r="F368" s="81"/>
      <c r="G368" s="82"/>
    </row>
    <row r="369" spans="2:7">
      <c r="B369" s="78"/>
      <c r="C369" s="79"/>
      <c r="D369" s="95"/>
      <c r="E369" s="80"/>
      <c r="F369" s="81"/>
      <c r="G369" s="82"/>
    </row>
    <row r="370" spans="2:7">
      <c r="B370" s="78"/>
      <c r="C370" s="79"/>
      <c r="D370" s="95"/>
      <c r="E370" s="80"/>
      <c r="F370" s="81"/>
      <c r="G370" s="82"/>
    </row>
    <row r="371" spans="2:7">
      <c r="B371" s="78"/>
      <c r="C371" s="79"/>
      <c r="D371" s="95"/>
      <c r="E371" s="80"/>
      <c r="F371" s="81"/>
      <c r="G371" s="82"/>
    </row>
    <row r="372" spans="2:7">
      <c r="B372" s="78"/>
      <c r="C372" s="79"/>
      <c r="D372" s="95"/>
      <c r="E372" s="80"/>
      <c r="F372" s="81"/>
      <c r="G372" s="82"/>
    </row>
    <row r="373" spans="2:7">
      <c r="B373" s="78"/>
      <c r="C373" s="79"/>
      <c r="D373" s="95"/>
      <c r="E373" s="80"/>
      <c r="F373" s="81"/>
      <c r="G373" s="82"/>
    </row>
    <row r="374" spans="2:7">
      <c r="B374" s="78"/>
      <c r="C374" s="79"/>
      <c r="D374" s="95"/>
      <c r="E374" s="80"/>
      <c r="F374" s="81"/>
      <c r="G374" s="82"/>
    </row>
    <row r="375" spans="2:7">
      <c r="B375" s="78"/>
      <c r="C375" s="79"/>
      <c r="D375" s="95"/>
      <c r="E375" s="80"/>
      <c r="F375" s="81"/>
      <c r="G375" s="82"/>
    </row>
    <row r="376" spans="2:7">
      <c r="B376" s="78"/>
      <c r="C376" s="79"/>
      <c r="D376" s="95"/>
      <c r="E376" s="80"/>
      <c r="F376" s="81"/>
      <c r="G376" s="82"/>
    </row>
    <row r="377" spans="2:7">
      <c r="B377" s="78"/>
      <c r="C377" s="79"/>
      <c r="D377" s="95"/>
      <c r="E377" s="80"/>
      <c r="F377" s="81"/>
      <c r="G377" s="82"/>
    </row>
    <row r="378" spans="2:7">
      <c r="B378" s="78"/>
      <c r="C378" s="79"/>
      <c r="D378" s="95"/>
      <c r="E378" s="80"/>
      <c r="F378" s="81"/>
      <c r="G378" s="82"/>
    </row>
    <row r="379" spans="2:7">
      <c r="B379" s="78"/>
      <c r="C379" s="79"/>
      <c r="D379" s="95"/>
      <c r="E379" s="80"/>
      <c r="F379" s="81"/>
      <c r="G379" s="82"/>
    </row>
    <row r="380" spans="2:7">
      <c r="B380" s="78"/>
      <c r="C380" s="79"/>
      <c r="D380" s="95"/>
      <c r="E380" s="80"/>
      <c r="F380" s="81"/>
      <c r="G380" s="82"/>
    </row>
    <row r="381" spans="2:7">
      <c r="B381" s="78"/>
      <c r="C381" s="79"/>
      <c r="D381" s="95"/>
      <c r="E381" s="80"/>
      <c r="F381" s="81"/>
      <c r="G381" s="82"/>
    </row>
    <row r="382" spans="2:7">
      <c r="B382" s="78"/>
      <c r="C382" s="79"/>
      <c r="D382" s="95"/>
      <c r="E382" s="80"/>
      <c r="F382" s="81"/>
      <c r="G382" s="82"/>
    </row>
    <row r="383" spans="2:7">
      <c r="B383" s="78"/>
      <c r="C383" s="79"/>
      <c r="D383" s="95"/>
      <c r="E383" s="80"/>
      <c r="F383" s="81"/>
      <c r="G383" s="82"/>
    </row>
    <row r="384" spans="2:7">
      <c r="B384" s="78"/>
      <c r="C384" s="79"/>
      <c r="D384" s="95"/>
      <c r="E384" s="80"/>
      <c r="F384" s="81"/>
      <c r="G384" s="82"/>
    </row>
    <row r="385" spans="2:7">
      <c r="B385" s="78"/>
      <c r="C385" s="79"/>
      <c r="D385" s="95"/>
      <c r="E385" s="80"/>
      <c r="F385" s="81"/>
      <c r="G385" s="82"/>
    </row>
    <row r="386" spans="2:7">
      <c r="B386" s="78"/>
      <c r="C386" s="79"/>
      <c r="D386" s="95"/>
      <c r="E386" s="80"/>
      <c r="F386" s="81"/>
      <c r="G386" s="82"/>
    </row>
    <row r="387" spans="2:7">
      <c r="B387" s="78"/>
      <c r="C387" s="79"/>
      <c r="D387" s="95"/>
      <c r="E387" s="80"/>
      <c r="F387" s="81"/>
      <c r="G387" s="82"/>
    </row>
    <row r="388" spans="2:7">
      <c r="B388" s="78"/>
      <c r="C388" s="79"/>
      <c r="D388" s="95"/>
      <c r="E388" s="80"/>
      <c r="F388" s="81"/>
      <c r="G388" s="82"/>
    </row>
    <row r="389" spans="2:7">
      <c r="B389" s="78"/>
      <c r="C389" s="79"/>
      <c r="D389" s="95"/>
      <c r="E389" s="80"/>
      <c r="F389" s="81"/>
      <c r="G389" s="82"/>
    </row>
    <row r="390" spans="2:7">
      <c r="B390" s="78"/>
      <c r="C390" s="79"/>
      <c r="D390" s="95"/>
      <c r="E390" s="80"/>
      <c r="F390" s="81"/>
      <c r="G390" s="82"/>
    </row>
    <row r="391" spans="2:7">
      <c r="B391" s="78"/>
      <c r="C391" s="79"/>
      <c r="D391" s="95"/>
      <c r="E391" s="80"/>
      <c r="F391" s="81"/>
      <c r="G391" s="82"/>
    </row>
    <row r="392" spans="2:7">
      <c r="B392" s="78"/>
      <c r="C392" s="79"/>
      <c r="D392" s="95"/>
      <c r="E392" s="80"/>
      <c r="F392" s="81"/>
      <c r="G392" s="82"/>
    </row>
    <row r="393" spans="2:7">
      <c r="B393" s="78"/>
      <c r="C393" s="79"/>
      <c r="D393" s="95"/>
      <c r="E393" s="80"/>
      <c r="F393" s="81"/>
      <c r="G393" s="82"/>
    </row>
    <row r="394" spans="2:7">
      <c r="B394" s="78"/>
      <c r="C394" s="79"/>
      <c r="D394" s="95"/>
      <c r="E394" s="80"/>
      <c r="F394" s="81"/>
      <c r="G394" s="82"/>
    </row>
    <row r="395" spans="2:7">
      <c r="B395" s="78"/>
      <c r="C395" s="79"/>
      <c r="D395" s="95"/>
      <c r="E395" s="80"/>
      <c r="F395" s="81"/>
      <c r="G395" s="82"/>
    </row>
    <row r="396" spans="2:7">
      <c r="B396" s="78"/>
      <c r="C396" s="79"/>
      <c r="D396" s="95"/>
      <c r="E396" s="80"/>
      <c r="F396" s="81"/>
      <c r="G396" s="82"/>
    </row>
    <row r="397" spans="2:7">
      <c r="B397" s="78"/>
      <c r="C397" s="79"/>
      <c r="D397" s="95"/>
      <c r="E397" s="80"/>
      <c r="F397" s="81"/>
      <c r="G397" s="82"/>
    </row>
    <row r="398" spans="2:7">
      <c r="B398" s="78"/>
      <c r="C398" s="79"/>
      <c r="D398" s="95"/>
      <c r="E398" s="80"/>
      <c r="F398" s="81"/>
      <c r="G398" s="82"/>
    </row>
    <row r="399" spans="2:7">
      <c r="B399" s="78"/>
      <c r="C399" s="79"/>
      <c r="D399" s="95"/>
      <c r="E399" s="80"/>
      <c r="F399" s="81"/>
      <c r="G399" s="82"/>
    </row>
    <row r="400" spans="2:7">
      <c r="B400" s="78"/>
      <c r="C400" s="79"/>
      <c r="D400" s="95"/>
      <c r="E400" s="80"/>
      <c r="F400" s="81"/>
      <c r="G400" s="82"/>
    </row>
    <row r="401" spans="2:7">
      <c r="B401" s="78"/>
      <c r="C401" s="79"/>
      <c r="D401" s="95"/>
      <c r="E401" s="80"/>
      <c r="F401" s="81"/>
      <c r="G401" s="82"/>
    </row>
    <row r="402" spans="2:7">
      <c r="B402" s="78"/>
      <c r="C402" s="79"/>
      <c r="D402" s="95"/>
      <c r="E402" s="80"/>
      <c r="F402" s="81"/>
      <c r="G402" s="82"/>
    </row>
    <row r="403" spans="2:7">
      <c r="B403" s="78"/>
      <c r="C403" s="79"/>
      <c r="D403" s="95"/>
      <c r="E403" s="80"/>
      <c r="F403" s="81"/>
      <c r="G403" s="82"/>
    </row>
    <row r="404" spans="2:7">
      <c r="B404" s="78"/>
      <c r="C404" s="79"/>
      <c r="D404" s="95"/>
      <c r="E404" s="80"/>
      <c r="F404" s="81"/>
      <c r="G404" s="82"/>
    </row>
    <row r="405" spans="2:7">
      <c r="B405" s="78"/>
      <c r="C405" s="79"/>
      <c r="D405" s="95"/>
      <c r="E405" s="80"/>
      <c r="F405" s="81"/>
      <c r="G405" s="82"/>
    </row>
    <row r="406" spans="2:7">
      <c r="B406" s="78"/>
      <c r="C406" s="79"/>
      <c r="D406" s="95"/>
      <c r="E406" s="80"/>
      <c r="F406" s="81"/>
      <c r="G406" s="82"/>
    </row>
    <row r="407" spans="2:7">
      <c r="B407" s="78"/>
      <c r="C407" s="79"/>
      <c r="D407" s="95"/>
      <c r="E407" s="80"/>
      <c r="F407" s="81"/>
      <c r="G407" s="82"/>
    </row>
    <row r="408" spans="2:7">
      <c r="B408" s="78"/>
      <c r="C408" s="79"/>
      <c r="D408" s="95"/>
      <c r="E408" s="80"/>
      <c r="F408" s="81"/>
      <c r="G408" s="82"/>
    </row>
    <row r="409" spans="2:7">
      <c r="B409" s="78"/>
      <c r="C409" s="79"/>
      <c r="D409" s="95"/>
      <c r="E409" s="80"/>
      <c r="F409" s="81"/>
      <c r="G409" s="82"/>
    </row>
    <row r="410" spans="2:7">
      <c r="B410" s="78"/>
      <c r="C410" s="79"/>
      <c r="D410" s="95"/>
      <c r="E410" s="80"/>
      <c r="F410" s="81"/>
      <c r="G410" s="82"/>
    </row>
    <row r="411" spans="2:7">
      <c r="B411" s="78"/>
      <c r="C411" s="79"/>
      <c r="D411" s="95"/>
      <c r="E411" s="80"/>
      <c r="F411" s="81"/>
      <c r="G411" s="82"/>
    </row>
    <row r="412" spans="2:7">
      <c r="B412" s="78"/>
      <c r="C412" s="79"/>
      <c r="D412" s="95"/>
      <c r="E412" s="80"/>
      <c r="F412" s="81"/>
      <c r="G412" s="82"/>
    </row>
    <row r="413" spans="2:7">
      <c r="B413" s="78"/>
      <c r="C413" s="79"/>
      <c r="D413" s="95"/>
      <c r="E413" s="80"/>
      <c r="F413" s="81"/>
      <c r="G413" s="82"/>
    </row>
    <row r="414" spans="2:7">
      <c r="B414" s="78"/>
      <c r="C414" s="79"/>
      <c r="D414" s="95"/>
      <c r="E414" s="80"/>
      <c r="F414" s="81"/>
      <c r="G414" s="82"/>
    </row>
    <row r="415" spans="2:7">
      <c r="B415" s="78"/>
      <c r="C415" s="79"/>
      <c r="D415" s="95"/>
      <c r="E415" s="80"/>
      <c r="F415" s="81"/>
      <c r="G415" s="82"/>
    </row>
    <row r="416" spans="2:7">
      <c r="B416" s="78"/>
      <c r="C416" s="79"/>
      <c r="D416" s="95"/>
      <c r="E416" s="80"/>
      <c r="F416" s="81"/>
      <c r="G416" s="82"/>
    </row>
    <row r="417" spans="2:7">
      <c r="B417" s="78"/>
      <c r="C417" s="79"/>
      <c r="D417" s="95"/>
      <c r="E417" s="80"/>
      <c r="F417" s="81"/>
      <c r="G417" s="82"/>
    </row>
    <row r="418" spans="2:7">
      <c r="B418" s="78"/>
      <c r="C418" s="79"/>
      <c r="D418" s="95"/>
      <c r="E418" s="80"/>
      <c r="F418" s="81"/>
      <c r="G418" s="82"/>
    </row>
    <row r="419" spans="2:7">
      <c r="B419" s="78"/>
      <c r="C419" s="79"/>
      <c r="D419" s="95"/>
      <c r="E419" s="80"/>
      <c r="F419" s="81"/>
      <c r="G419" s="82"/>
    </row>
    <row r="420" spans="2:7">
      <c r="B420" s="78"/>
      <c r="C420" s="79"/>
      <c r="D420" s="95"/>
      <c r="E420" s="80"/>
      <c r="F420" s="81"/>
      <c r="G420" s="82"/>
    </row>
    <row r="421" spans="2:7">
      <c r="B421" s="78"/>
      <c r="C421" s="79"/>
      <c r="D421" s="95"/>
      <c r="E421" s="80"/>
      <c r="F421" s="81"/>
      <c r="G421" s="82"/>
    </row>
    <row r="422" spans="2:7">
      <c r="B422" s="78"/>
      <c r="C422" s="79"/>
      <c r="D422" s="95"/>
      <c r="E422" s="80"/>
      <c r="F422" s="81"/>
      <c r="G422" s="82"/>
    </row>
    <row r="423" spans="2:7">
      <c r="B423" s="78"/>
      <c r="C423" s="79"/>
      <c r="D423" s="95"/>
      <c r="E423" s="80"/>
      <c r="F423" s="81"/>
      <c r="G423" s="82"/>
    </row>
    <row r="424" spans="2:7">
      <c r="B424" s="78"/>
      <c r="C424" s="79"/>
      <c r="D424" s="95"/>
      <c r="E424" s="80"/>
      <c r="F424" s="81"/>
      <c r="G424" s="82"/>
    </row>
    <row r="425" spans="2:7">
      <c r="B425" s="78"/>
      <c r="C425" s="79"/>
      <c r="D425" s="95"/>
      <c r="E425" s="80"/>
      <c r="F425" s="81"/>
      <c r="G425" s="82"/>
    </row>
    <row r="426" spans="2:7">
      <c r="B426" s="78"/>
      <c r="C426" s="79"/>
      <c r="D426" s="95"/>
      <c r="E426" s="80"/>
      <c r="F426" s="81"/>
      <c r="G426" s="82"/>
    </row>
    <row r="427" spans="2:7">
      <c r="B427" s="78"/>
      <c r="C427" s="79"/>
      <c r="D427" s="95"/>
      <c r="E427" s="80"/>
      <c r="F427" s="81"/>
      <c r="G427" s="82"/>
    </row>
    <row r="428" spans="2:7">
      <c r="B428" s="78"/>
      <c r="C428" s="79"/>
      <c r="D428" s="95"/>
      <c r="E428" s="80"/>
      <c r="F428" s="81"/>
      <c r="G428" s="82"/>
    </row>
    <row r="429" spans="2:7">
      <c r="B429" s="78"/>
      <c r="C429" s="79"/>
      <c r="D429" s="95"/>
      <c r="E429" s="80"/>
      <c r="F429" s="81"/>
      <c r="G429" s="82"/>
    </row>
    <row r="430" spans="2:7">
      <c r="B430" s="78"/>
      <c r="C430" s="79"/>
      <c r="D430" s="95"/>
      <c r="E430" s="80"/>
      <c r="F430" s="81"/>
      <c r="G430" s="82"/>
    </row>
    <row r="431" spans="2:7">
      <c r="B431" s="78"/>
      <c r="C431" s="79"/>
      <c r="D431" s="95"/>
      <c r="E431" s="80"/>
      <c r="F431" s="81"/>
      <c r="G431" s="82"/>
    </row>
    <row r="432" spans="2:7">
      <c r="B432" s="78"/>
      <c r="C432" s="79"/>
      <c r="D432" s="95"/>
      <c r="E432" s="80"/>
      <c r="F432" s="81"/>
      <c r="G432" s="82"/>
    </row>
    <row r="433" spans="2:7">
      <c r="B433" s="78"/>
      <c r="C433" s="79"/>
      <c r="D433" s="95"/>
      <c r="E433" s="80"/>
      <c r="F433" s="81"/>
      <c r="G433" s="82"/>
    </row>
    <row r="434" spans="2:7">
      <c r="B434" s="78"/>
      <c r="C434" s="79"/>
      <c r="D434" s="95"/>
      <c r="E434" s="80"/>
      <c r="F434" s="81"/>
      <c r="G434" s="82"/>
    </row>
    <row r="435" spans="2:7">
      <c r="B435" s="78"/>
      <c r="C435" s="79"/>
      <c r="D435" s="95"/>
      <c r="E435" s="80"/>
      <c r="F435" s="81"/>
      <c r="G435" s="82"/>
    </row>
    <row r="436" spans="2:7">
      <c r="B436" s="78"/>
      <c r="C436" s="79"/>
      <c r="D436" s="95"/>
      <c r="E436" s="80"/>
      <c r="F436" s="81"/>
      <c r="G436" s="82"/>
    </row>
    <row r="437" spans="2:7">
      <c r="B437" s="78"/>
      <c r="C437" s="79"/>
      <c r="D437" s="95"/>
      <c r="E437" s="80"/>
      <c r="F437" s="81"/>
      <c r="G437" s="82"/>
    </row>
    <row r="438" spans="2:7">
      <c r="B438" s="78"/>
      <c r="C438" s="79"/>
      <c r="D438" s="95"/>
      <c r="E438" s="80"/>
      <c r="F438" s="81"/>
      <c r="G438" s="82"/>
    </row>
    <row r="439" spans="2:7">
      <c r="B439" s="78"/>
      <c r="C439" s="79"/>
      <c r="D439" s="95"/>
      <c r="E439" s="80"/>
      <c r="F439" s="81"/>
      <c r="G439" s="82"/>
    </row>
    <row r="440" spans="2:7">
      <c r="B440" s="78"/>
      <c r="C440" s="79"/>
      <c r="D440" s="95"/>
      <c r="E440" s="80"/>
      <c r="F440" s="81"/>
      <c r="G440" s="82"/>
    </row>
    <row r="441" spans="2:7">
      <c r="B441" s="78"/>
      <c r="C441" s="79"/>
      <c r="D441" s="95"/>
      <c r="E441" s="80"/>
      <c r="F441" s="81"/>
      <c r="G441" s="82"/>
    </row>
    <row r="442" spans="2:7">
      <c r="B442" s="78"/>
      <c r="C442" s="79"/>
      <c r="D442" s="95"/>
      <c r="E442" s="80"/>
      <c r="F442" s="81"/>
      <c r="G442" s="82"/>
    </row>
    <row r="443" spans="2:7">
      <c r="B443" s="78"/>
      <c r="C443" s="79"/>
      <c r="D443" s="95"/>
      <c r="E443" s="80"/>
      <c r="F443" s="81"/>
      <c r="G443" s="82"/>
    </row>
    <row r="444" spans="2:7">
      <c r="B444" s="78"/>
      <c r="C444" s="79"/>
      <c r="D444" s="95"/>
      <c r="E444" s="80"/>
      <c r="F444" s="81"/>
      <c r="G444" s="82"/>
    </row>
    <row r="445" spans="2:7">
      <c r="B445" s="78"/>
      <c r="C445" s="79"/>
      <c r="D445" s="95"/>
      <c r="E445" s="80"/>
      <c r="F445" s="81"/>
      <c r="G445" s="82"/>
    </row>
    <row r="446" spans="2:7">
      <c r="B446" s="78"/>
      <c r="C446" s="79"/>
      <c r="D446" s="95"/>
      <c r="E446" s="80"/>
      <c r="F446" s="81"/>
      <c r="G446" s="82"/>
    </row>
    <row r="447" spans="2:7">
      <c r="B447" s="78"/>
      <c r="C447" s="79"/>
      <c r="D447" s="95"/>
      <c r="E447" s="80"/>
      <c r="F447" s="81"/>
      <c r="G447" s="82"/>
    </row>
    <row r="448" spans="2:7">
      <c r="B448" s="78"/>
      <c r="C448" s="79"/>
      <c r="D448" s="95"/>
      <c r="E448" s="80"/>
      <c r="F448" s="81"/>
      <c r="G448" s="82"/>
    </row>
    <row r="449" spans="2:7">
      <c r="B449" s="78"/>
      <c r="C449" s="79"/>
      <c r="D449" s="95"/>
      <c r="E449" s="80"/>
      <c r="F449" s="81"/>
      <c r="G449" s="82"/>
    </row>
    <row r="450" spans="2:7">
      <c r="B450" s="78"/>
      <c r="C450" s="79"/>
      <c r="D450" s="95"/>
      <c r="E450" s="80"/>
      <c r="F450" s="81"/>
      <c r="G450" s="82"/>
    </row>
    <row r="451" spans="2:7">
      <c r="B451" s="78"/>
      <c r="C451" s="79"/>
      <c r="D451" s="95"/>
      <c r="E451" s="80"/>
      <c r="F451" s="81"/>
      <c r="G451" s="82"/>
    </row>
    <row r="452" spans="2:7">
      <c r="B452" s="78"/>
      <c r="C452" s="79"/>
      <c r="D452" s="95"/>
      <c r="E452" s="80"/>
      <c r="F452" s="81"/>
      <c r="G452" s="82"/>
    </row>
    <row r="453" spans="2:7">
      <c r="B453" s="78"/>
      <c r="C453" s="79"/>
      <c r="D453" s="95"/>
      <c r="E453" s="80"/>
      <c r="F453" s="81"/>
      <c r="G453" s="82"/>
    </row>
    <row r="454" spans="2:7">
      <c r="B454" s="78"/>
      <c r="C454" s="79"/>
      <c r="D454" s="95"/>
      <c r="E454" s="80"/>
      <c r="F454" s="81"/>
      <c r="G454" s="82"/>
    </row>
    <row r="455" spans="2:7">
      <c r="B455" s="78"/>
      <c r="C455" s="79"/>
      <c r="D455" s="95"/>
      <c r="E455" s="80"/>
      <c r="F455" s="81"/>
      <c r="G455" s="82"/>
    </row>
    <row r="456" spans="2:7">
      <c r="B456" s="78"/>
      <c r="C456" s="79"/>
      <c r="D456" s="95"/>
      <c r="E456" s="80"/>
      <c r="F456" s="81"/>
      <c r="G456" s="82"/>
    </row>
    <row r="457" spans="2:7">
      <c r="B457" s="78"/>
      <c r="C457" s="79"/>
      <c r="D457" s="95"/>
      <c r="E457" s="80"/>
      <c r="F457" s="81"/>
      <c r="G457" s="82"/>
    </row>
    <row r="458" spans="2:7">
      <c r="B458" s="78"/>
      <c r="C458" s="79"/>
      <c r="D458" s="95"/>
      <c r="E458" s="80"/>
      <c r="F458" s="81"/>
      <c r="G458" s="82"/>
    </row>
    <row r="459" spans="2:7">
      <c r="B459" s="78"/>
      <c r="C459" s="79"/>
      <c r="D459" s="95"/>
      <c r="E459" s="80"/>
      <c r="F459" s="81"/>
      <c r="G459" s="82"/>
    </row>
    <row r="460" spans="2:7">
      <c r="B460" s="78"/>
      <c r="C460" s="79"/>
      <c r="D460" s="95"/>
      <c r="E460" s="80"/>
      <c r="F460" s="81"/>
      <c r="G460" s="82"/>
    </row>
    <row r="461" spans="2:7">
      <c r="B461" s="78"/>
      <c r="C461" s="79"/>
      <c r="D461" s="95"/>
      <c r="E461" s="80"/>
      <c r="F461" s="81"/>
      <c r="G461" s="82"/>
    </row>
    <row r="462" spans="2:7">
      <c r="B462" s="78"/>
      <c r="C462" s="79"/>
      <c r="D462" s="95"/>
      <c r="E462" s="80"/>
      <c r="F462" s="81"/>
      <c r="G462" s="82"/>
    </row>
    <row r="463" spans="2:7">
      <c r="B463" s="78"/>
      <c r="C463" s="79"/>
      <c r="D463" s="95"/>
      <c r="E463" s="80"/>
      <c r="F463" s="81"/>
      <c r="G463" s="82"/>
    </row>
    <row r="464" spans="2:7">
      <c r="B464" s="78"/>
      <c r="C464" s="79"/>
      <c r="D464" s="95"/>
      <c r="E464" s="80"/>
      <c r="F464" s="81"/>
      <c r="G464" s="82"/>
    </row>
    <row r="465" spans="2:7">
      <c r="B465" s="78"/>
      <c r="C465" s="79"/>
      <c r="D465" s="95"/>
      <c r="E465" s="80"/>
      <c r="F465" s="81"/>
      <c r="G465" s="82"/>
    </row>
    <row r="466" spans="2:7">
      <c r="B466" s="78"/>
      <c r="C466" s="79"/>
      <c r="D466" s="95"/>
      <c r="E466" s="80"/>
      <c r="F466" s="81"/>
      <c r="G466" s="82"/>
    </row>
    <row r="467" spans="2:7">
      <c r="B467" s="78"/>
      <c r="C467" s="79"/>
      <c r="D467" s="95"/>
      <c r="E467" s="80"/>
      <c r="F467" s="81"/>
      <c r="G467" s="82"/>
    </row>
    <row r="468" spans="2:7">
      <c r="B468" s="78"/>
      <c r="C468" s="79"/>
      <c r="D468" s="95"/>
      <c r="E468" s="80"/>
      <c r="F468" s="81"/>
      <c r="G468" s="82"/>
    </row>
    <row r="469" spans="2:7">
      <c r="B469" s="78"/>
      <c r="C469" s="79"/>
      <c r="D469" s="95"/>
      <c r="E469" s="80"/>
      <c r="F469" s="81"/>
      <c r="G469" s="82"/>
    </row>
    <row r="470" spans="2:7">
      <c r="B470" s="78"/>
      <c r="C470" s="79"/>
      <c r="D470" s="95"/>
      <c r="E470" s="80"/>
      <c r="F470" s="81"/>
      <c r="G470" s="82"/>
    </row>
    <row r="471" spans="2:7">
      <c r="B471" s="78"/>
      <c r="C471" s="79"/>
      <c r="D471" s="95"/>
      <c r="E471" s="80"/>
      <c r="F471" s="81"/>
      <c r="G471" s="82"/>
    </row>
    <row r="472" spans="2:7">
      <c r="B472" s="78"/>
      <c r="C472" s="79"/>
      <c r="D472" s="95"/>
      <c r="E472" s="80"/>
      <c r="F472" s="81"/>
      <c r="G472" s="82"/>
    </row>
    <row r="473" spans="2:7">
      <c r="B473" s="78"/>
      <c r="C473" s="79"/>
      <c r="D473" s="95"/>
      <c r="E473" s="80"/>
      <c r="F473" s="81"/>
      <c r="G473" s="82"/>
    </row>
    <row r="474" spans="2:7">
      <c r="B474" s="78"/>
      <c r="C474" s="79"/>
      <c r="D474" s="95"/>
      <c r="E474" s="80"/>
      <c r="F474" s="81"/>
      <c r="G474" s="82"/>
    </row>
    <row r="475" spans="2:7">
      <c r="B475" s="78"/>
      <c r="C475" s="79"/>
      <c r="D475" s="95"/>
      <c r="E475" s="80"/>
      <c r="F475" s="81"/>
      <c r="G475" s="82"/>
    </row>
    <row r="476" spans="2:7">
      <c r="B476" s="78"/>
      <c r="C476" s="79"/>
      <c r="D476" s="95"/>
      <c r="E476" s="80"/>
      <c r="F476" s="81"/>
      <c r="G476" s="82"/>
    </row>
    <row r="477" spans="2:7">
      <c r="B477" s="78"/>
      <c r="C477" s="79"/>
      <c r="D477" s="95"/>
      <c r="E477" s="80"/>
      <c r="F477" s="81"/>
      <c r="G477" s="82"/>
    </row>
    <row r="478" spans="2:7">
      <c r="B478" s="78"/>
      <c r="C478" s="79"/>
      <c r="D478" s="95"/>
      <c r="E478" s="80"/>
      <c r="F478" s="81"/>
      <c r="G478" s="82"/>
    </row>
    <row r="479" spans="2:7">
      <c r="B479" s="78"/>
      <c r="C479" s="79"/>
      <c r="D479" s="95"/>
      <c r="E479" s="80"/>
      <c r="F479" s="81"/>
      <c r="G479" s="82"/>
    </row>
    <row r="480" spans="2:7">
      <c r="B480" s="78"/>
      <c r="C480" s="79"/>
      <c r="D480" s="95"/>
      <c r="E480" s="80"/>
      <c r="F480" s="81"/>
      <c r="G480" s="82"/>
    </row>
    <row r="481" spans="2:7">
      <c r="B481" s="78"/>
      <c r="C481" s="79"/>
      <c r="D481" s="95"/>
      <c r="E481" s="80"/>
      <c r="F481" s="81"/>
      <c r="G481" s="82"/>
    </row>
    <row r="482" spans="2:7">
      <c r="B482" s="78"/>
      <c r="C482" s="79"/>
      <c r="D482" s="95"/>
      <c r="E482" s="80"/>
      <c r="F482" s="81"/>
      <c r="G482" s="82"/>
    </row>
    <row r="483" spans="2:7">
      <c r="B483" s="78"/>
      <c r="C483" s="79"/>
      <c r="D483" s="95"/>
      <c r="E483" s="80"/>
      <c r="F483" s="81"/>
      <c r="G483" s="82"/>
    </row>
    <row r="484" spans="2:7">
      <c r="B484" s="78"/>
      <c r="C484" s="79"/>
      <c r="D484" s="95"/>
      <c r="E484" s="80"/>
      <c r="F484" s="81"/>
      <c r="G484" s="82"/>
    </row>
    <row r="485" spans="2:7">
      <c r="B485" s="78"/>
      <c r="C485" s="79"/>
      <c r="D485" s="95"/>
      <c r="E485" s="80"/>
      <c r="F485" s="81"/>
      <c r="G485" s="82"/>
    </row>
    <row r="486" spans="2:7">
      <c r="B486" s="78"/>
      <c r="C486" s="79"/>
      <c r="D486" s="95"/>
      <c r="E486" s="80"/>
      <c r="F486" s="81"/>
      <c r="G486" s="82"/>
    </row>
    <row r="487" spans="2:7">
      <c r="B487" s="78"/>
      <c r="C487" s="79"/>
      <c r="D487" s="95"/>
      <c r="E487" s="80"/>
      <c r="F487" s="81"/>
      <c r="G487" s="82"/>
    </row>
    <row r="488" spans="2:7">
      <c r="B488" s="78"/>
      <c r="C488" s="79"/>
      <c r="D488" s="95"/>
      <c r="E488" s="80"/>
      <c r="F488" s="81"/>
      <c r="G488" s="82"/>
    </row>
    <row r="489" spans="2:7">
      <c r="B489" s="78"/>
      <c r="C489" s="79"/>
      <c r="D489" s="95"/>
      <c r="E489" s="80"/>
      <c r="F489" s="81"/>
      <c r="G489" s="82"/>
    </row>
    <row r="490" spans="2:7">
      <c r="B490" s="78"/>
      <c r="C490" s="79"/>
      <c r="D490" s="95"/>
      <c r="E490" s="80"/>
      <c r="F490" s="81"/>
      <c r="G490" s="82"/>
    </row>
    <row r="491" spans="2:7">
      <c r="B491" s="78"/>
      <c r="C491" s="79"/>
      <c r="D491" s="95"/>
      <c r="E491" s="80"/>
      <c r="F491" s="81"/>
      <c r="G491" s="82"/>
    </row>
    <row r="492" spans="2:7">
      <c r="B492" s="78"/>
      <c r="C492" s="79"/>
      <c r="D492" s="95"/>
      <c r="E492" s="80"/>
      <c r="F492" s="81"/>
      <c r="G492" s="82"/>
    </row>
    <row r="493" spans="2:7">
      <c r="B493" s="78"/>
      <c r="C493" s="79"/>
      <c r="D493" s="95"/>
      <c r="E493" s="80"/>
      <c r="F493" s="81"/>
      <c r="G493" s="82"/>
    </row>
    <row r="494" spans="2:7">
      <c r="B494" s="78"/>
      <c r="C494" s="79"/>
      <c r="D494" s="95"/>
      <c r="E494" s="80"/>
      <c r="F494" s="81"/>
      <c r="G494" s="82"/>
    </row>
    <row r="495" spans="2:7">
      <c r="B495" s="78"/>
      <c r="C495" s="79"/>
      <c r="D495" s="95"/>
      <c r="E495" s="80"/>
      <c r="F495" s="81"/>
      <c r="G495" s="82"/>
    </row>
    <row r="496" spans="2:7">
      <c r="B496" s="78"/>
      <c r="C496" s="79"/>
      <c r="D496" s="95"/>
      <c r="E496" s="80"/>
      <c r="F496" s="81"/>
      <c r="G496" s="82"/>
    </row>
    <row r="497" spans="2:7">
      <c r="B497" s="78"/>
      <c r="C497" s="79"/>
      <c r="D497" s="95"/>
      <c r="E497" s="80"/>
      <c r="F497" s="81"/>
      <c r="G497" s="82"/>
    </row>
    <row r="498" spans="2:7">
      <c r="B498" s="78"/>
      <c r="C498" s="79"/>
      <c r="D498" s="95"/>
      <c r="E498" s="80"/>
      <c r="F498" s="81"/>
      <c r="G498" s="82"/>
    </row>
    <row r="499" spans="2:7">
      <c r="B499" s="78"/>
      <c r="C499" s="79"/>
      <c r="D499" s="95"/>
      <c r="E499" s="80"/>
      <c r="F499" s="81"/>
      <c r="G499" s="82"/>
    </row>
    <row r="500" spans="2:7">
      <c r="B500" s="78"/>
      <c r="C500" s="79"/>
      <c r="D500" s="95"/>
      <c r="E500" s="80"/>
      <c r="F500" s="81"/>
      <c r="G500" s="82"/>
    </row>
    <row r="501" spans="2:7">
      <c r="B501" s="78"/>
      <c r="C501" s="79"/>
      <c r="D501" s="95"/>
      <c r="E501" s="80"/>
      <c r="F501" s="81"/>
      <c r="G501" s="82"/>
    </row>
    <row r="502" spans="2:7">
      <c r="B502" s="78"/>
      <c r="C502" s="79"/>
      <c r="D502" s="95"/>
      <c r="E502" s="80"/>
      <c r="F502" s="81"/>
      <c r="G502" s="82"/>
    </row>
    <row r="503" spans="2:7">
      <c r="B503" s="78"/>
      <c r="C503" s="79"/>
      <c r="D503" s="95"/>
      <c r="E503" s="80"/>
      <c r="F503" s="81"/>
      <c r="G503" s="82"/>
    </row>
    <row r="504" spans="2:7">
      <c r="B504" s="78"/>
      <c r="C504" s="79"/>
      <c r="D504" s="95"/>
      <c r="E504" s="80"/>
      <c r="F504" s="81"/>
      <c r="G504" s="82"/>
    </row>
    <row r="505" spans="2:7">
      <c r="B505" s="78"/>
      <c r="C505" s="79"/>
      <c r="D505" s="95"/>
      <c r="E505" s="80"/>
      <c r="F505" s="81"/>
      <c r="G505" s="82"/>
    </row>
    <row r="506" spans="2:7">
      <c r="B506" s="78"/>
      <c r="C506" s="79"/>
      <c r="D506" s="95"/>
      <c r="E506" s="80"/>
      <c r="F506" s="81"/>
      <c r="G506" s="82"/>
    </row>
    <row r="507" spans="2:7">
      <c r="B507" s="78"/>
      <c r="C507" s="79"/>
      <c r="D507" s="95"/>
      <c r="E507" s="80"/>
      <c r="F507" s="81"/>
      <c r="G507" s="82"/>
    </row>
    <row r="508" spans="2:7">
      <c r="B508" s="78"/>
      <c r="C508" s="79"/>
      <c r="D508" s="95"/>
      <c r="E508" s="80"/>
      <c r="F508" s="81"/>
      <c r="G508" s="82"/>
    </row>
    <row r="509" spans="2:7">
      <c r="B509" s="78"/>
      <c r="C509" s="79"/>
      <c r="D509" s="95"/>
      <c r="E509" s="80"/>
      <c r="F509" s="81"/>
      <c r="G509" s="82"/>
    </row>
    <row r="510" spans="2:7">
      <c r="B510" s="78"/>
      <c r="C510" s="79"/>
      <c r="D510" s="95"/>
      <c r="E510" s="80"/>
      <c r="F510" s="81"/>
      <c r="G510" s="82"/>
    </row>
    <row r="511" spans="2:7">
      <c r="B511" s="78"/>
      <c r="C511" s="79"/>
      <c r="D511" s="95"/>
      <c r="E511" s="80"/>
      <c r="F511" s="81"/>
      <c r="G511" s="82"/>
    </row>
    <row r="512" spans="2:7">
      <c r="B512" s="78"/>
      <c r="C512" s="79"/>
      <c r="D512" s="95"/>
      <c r="E512" s="80"/>
      <c r="F512" s="81"/>
      <c r="G512" s="82"/>
    </row>
    <row r="513" spans="2:7">
      <c r="B513" s="78"/>
      <c r="C513" s="79"/>
      <c r="D513" s="95"/>
      <c r="E513" s="80"/>
      <c r="F513" s="81"/>
      <c r="G513" s="82"/>
    </row>
    <row r="514" spans="2:7">
      <c r="B514" s="78"/>
      <c r="C514" s="79"/>
      <c r="D514" s="95"/>
      <c r="E514" s="80"/>
      <c r="F514" s="81"/>
      <c r="G514" s="82"/>
    </row>
    <row r="515" spans="2:7">
      <c r="B515" s="78"/>
      <c r="C515" s="79"/>
      <c r="D515" s="95"/>
      <c r="E515" s="80"/>
      <c r="F515" s="81"/>
      <c r="G515" s="82"/>
    </row>
    <row r="516" spans="2:7">
      <c r="B516" s="78"/>
      <c r="C516" s="79"/>
      <c r="D516" s="95"/>
      <c r="E516" s="80"/>
      <c r="F516" s="81"/>
      <c r="G516" s="82"/>
    </row>
    <row r="517" spans="2:7">
      <c r="B517" s="78"/>
      <c r="C517" s="79"/>
      <c r="D517" s="95"/>
      <c r="E517" s="80"/>
      <c r="F517" s="81"/>
      <c r="G517" s="82"/>
    </row>
    <row r="518" spans="2:7">
      <c r="B518" s="78"/>
      <c r="C518" s="79"/>
      <c r="D518" s="95"/>
      <c r="E518" s="80"/>
      <c r="F518" s="81"/>
      <c r="G518" s="82"/>
    </row>
    <row r="519" spans="2:7">
      <c r="B519" s="78"/>
      <c r="C519" s="79"/>
      <c r="D519" s="95"/>
      <c r="E519" s="80"/>
      <c r="F519" s="81"/>
      <c r="G519" s="82"/>
    </row>
    <row r="520" spans="2:7">
      <c r="B520" s="78"/>
      <c r="C520" s="79"/>
      <c r="D520" s="95"/>
      <c r="E520" s="80"/>
      <c r="F520" s="81"/>
      <c r="G520" s="82"/>
    </row>
    <row r="521" spans="2:7">
      <c r="B521" s="78"/>
      <c r="C521" s="79"/>
      <c r="D521" s="95"/>
      <c r="E521" s="80"/>
      <c r="F521" s="81"/>
      <c r="G521" s="82"/>
    </row>
    <row r="522" spans="2:7">
      <c r="B522" s="78"/>
      <c r="C522" s="79"/>
      <c r="D522" s="95"/>
      <c r="E522" s="80"/>
      <c r="F522" s="81"/>
      <c r="G522" s="82"/>
    </row>
    <row r="523" spans="2:7">
      <c r="B523" s="78"/>
      <c r="C523" s="79"/>
      <c r="D523" s="95"/>
      <c r="E523" s="80"/>
      <c r="F523" s="81"/>
      <c r="G523" s="82"/>
    </row>
    <row r="524" spans="2:7">
      <c r="B524" s="78"/>
      <c r="C524" s="79"/>
      <c r="D524" s="95"/>
      <c r="E524" s="80"/>
      <c r="F524" s="81"/>
      <c r="G524" s="82"/>
    </row>
    <row r="525" spans="2:7">
      <c r="B525" s="78"/>
      <c r="C525" s="79"/>
      <c r="D525" s="95"/>
      <c r="E525" s="80"/>
      <c r="F525" s="81"/>
      <c r="G525" s="82"/>
    </row>
    <row r="526" spans="2:7">
      <c r="B526" s="78"/>
      <c r="C526" s="79"/>
      <c r="D526" s="95"/>
      <c r="E526" s="80"/>
      <c r="F526" s="81"/>
      <c r="G526" s="82"/>
    </row>
    <row r="527" spans="2:7">
      <c r="B527" s="78"/>
      <c r="C527" s="79"/>
      <c r="D527" s="95"/>
      <c r="E527" s="80"/>
      <c r="F527" s="81"/>
      <c r="G527" s="82"/>
    </row>
    <row r="528" spans="2:7">
      <c r="B528" s="78"/>
      <c r="C528" s="79"/>
      <c r="D528" s="95"/>
      <c r="E528" s="80"/>
      <c r="F528" s="81"/>
      <c r="G528" s="82"/>
    </row>
    <row r="529" spans="2:7">
      <c r="B529" s="78"/>
      <c r="C529" s="79"/>
      <c r="D529" s="95"/>
      <c r="E529" s="80"/>
      <c r="F529" s="81"/>
      <c r="G529" s="82"/>
    </row>
    <row r="530" spans="2:7">
      <c r="B530" s="78"/>
      <c r="C530" s="79"/>
      <c r="D530" s="95"/>
      <c r="E530" s="80"/>
      <c r="F530" s="81"/>
      <c r="G530" s="82"/>
    </row>
    <row r="531" spans="2:7">
      <c r="B531" s="78"/>
      <c r="C531" s="79"/>
      <c r="D531" s="95"/>
      <c r="E531" s="80"/>
      <c r="F531" s="81"/>
      <c r="G531" s="82"/>
    </row>
    <row r="532" spans="2:7">
      <c r="B532" s="78"/>
      <c r="C532" s="79"/>
      <c r="D532" s="95"/>
      <c r="E532" s="80"/>
      <c r="F532" s="81"/>
      <c r="G532" s="82"/>
    </row>
    <row r="533" spans="2:7">
      <c r="B533" s="78"/>
      <c r="C533" s="79"/>
      <c r="D533" s="95"/>
      <c r="E533" s="80"/>
      <c r="F533" s="81"/>
      <c r="G533" s="82"/>
    </row>
    <row r="534" spans="2:7">
      <c r="B534" s="78"/>
      <c r="C534" s="79"/>
      <c r="D534" s="95"/>
      <c r="E534" s="80"/>
      <c r="F534" s="81"/>
      <c r="G534" s="82"/>
    </row>
    <row r="535" spans="2:7">
      <c r="B535" s="78"/>
      <c r="C535" s="79"/>
      <c r="D535" s="95"/>
      <c r="E535" s="80"/>
      <c r="F535" s="81"/>
      <c r="G535" s="82"/>
    </row>
    <row r="536" spans="2:7">
      <c r="B536" s="78"/>
      <c r="C536" s="79"/>
      <c r="D536" s="95"/>
      <c r="E536" s="80"/>
      <c r="F536" s="81"/>
      <c r="G536" s="82"/>
    </row>
    <row r="537" spans="2:7">
      <c r="B537" s="78"/>
      <c r="C537" s="79"/>
      <c r="D537" s="95"/>
      <c r="E537" s="80"/>
      <c r="F537" s="81"/>
      <c r="G537" s="82"/>
    </row>
    <row r="538" spans="2:7">
      <c r="B538" s="78"/>
      <c r="C538" s="79"/>
      <c r="D538" s="95"/>
      <c r="E538" s="80"/>
      <c r="F538" s="81"/>
      <c r="G538" s="82"/>
    </row>
    <row r="539" spans="2:7">
      <c r="B539" s="78"/>
      <c r="C539" s="79"/>
      <c r="D539" s="95"/>
      <c r="E539" s="80"/>
      <c r="F539" s="81"/>
      <c r="G539" s="82"/>
    </row>
    <row r="540" spans="2:7">
      <c r="B540" s="78"/>
      <c r="C540" s="79"/>
      <c r="D540" s="95"/>
      <c r="E540" s="80"/>
      <c r="F540" s="81"/>
      <c r="G540" s="82"/>
    </row>
    <row r="541" spans="2:7">
      <c r="B541" s="78"/>
      <c r="C541" s="79"/>
      <c r="D541" s="95"/>
      <c r="E541" s="80"/>
      <c r="F541" s="81"/>
      <c r="G541" s="82"/>
    </row>
    <row r="542" spans="2:7">
      <c r="B542" s="78"/>
      <c r="C542" s="79"/>
      <c r="D542" s="95"/>
      <c r="E542" s="80"/>
      <c r="F542" s="81"/>
      <c r="G542" s="82"/>
    </row>
    <row r="543" spans="2:7">
      <c r="B543" s="78"/>
      <c r="C543" s="79"/>
      <c r="D543" s="95"/>
      <c r="E543" s="80"/>
      <c r="F543" s="81"/>
      <c r="G543" s="82"/>
    </row>
    <row r="544" spans="2:7">
      <c r="B544" s="78"/>
      <c r="C544" s="79"/>
      <c r="D544" s="95"/>
      <c r="E544" s="80"/>
      <c r="F544" s="81"/>
      <c r="G544" s="82"/>
    </row>
    <row r="545" spans="2:7">
      <c r="B545" s="78"/>
      <c r="C545" s="79"/>
      <c r="D545" s="95"/>
      <c r="E545" s="80"/>
      <c r="F545" s="81"/>
      <c r="G545" s="82"/>
    </row>
    <row r="546" spans="2:7">
      <c r="B546" s="78"/>
      <c r="C546" s="79"/>
      <c r="D546" s="95"/>
      <c r="E546" s="80"/>
      <c r="F546" s="81"/>
      <c r="G546" s="82"/>
    </row>
    <row r="547" spans="2:7">
      <c r="B547" s="78"/>
      <c r="C547" s="79"/>
      <c r="D547" s="95"/>
      <c r="E547" s="80"/>
      <c r="F547" s="81"/>
      <c r="G547" s="82"/>
    </row>
    <row r="548" spans="2:7">
      <c r="B548" s="78"/>
      <c r="C548" s="79"/>
      <c r="D548" s="95"/>
      <c r="E548" s="80"/>
      <c r="F548" s="81"/>
      <c r="G548" s="82"/>
    </row>
    <row r="549" spans="2:7">
      <c r="B549" s="78"/>
      <c r="C549" s="79"/>
      <c r="D549" s="95"/>
      <c r="E549" s="80"/>
      <c r="F549" s="81"/>
      <c r="G549" s="82"/>
    </row>
    <row r="550" spans="2:7">
      <c r="B550" s="78"/>
      <c r="C550" s="79"/>
      <c r="D550" s="95"/>
      <c r="E550" s="80"/>
      <c r="F550" s="81"/>
      <c r="G550" s="82"/>
    </row>
    <row r="551" spans="2:7">
      <c r="B551" s="78"/>
      <c r="C551" s="79"/>
      <c r="D551" s="95"/>
      <c r="E551" s="80"/>
      <c r="F551" s="81"/>
      <c r="G551" s="82"/>
    </row>
    <row r="552" spans="2:7">
      <c r="B552" s="78"/>
      <c r="C552" s="79"/>
      <c r="D552" s="95"/>
      <c r="E552" s="80"/>
      <c r="F552" s="81"/>
      <c r="G552" s="82"/>
    </row>
    <row r="553" spans="2:7">
      <c r="B553" s="78"/>
      <c r="C553" s="79"/>
      <c r="D553" s="95"/>
      <c r="E553" s="80"/>
      <c r="F553" s="81"/>
      <c r="G553" s="82"/>
    </row>
    <row r="554" spans="2:7">
      <c r="B554" s="78"/>
      <c r="C554" s="79"/>
      <c r="D554" s="95"/>
      <c r="E554" s="80"/>
      <c r="F554" s="81"/>
      <c r="G554" s="82"/>
    </row>
    <row r="555" spans="2:7">
      <c r="B555" s="78"/>
      <c r="C555" s="79"/>
      <c r="D555" s="95"/>
      <c r="E555" s="80"/>
      <c r="F555" s="81"/>
      <c r="G555" s="82"/>
    </row>
    <row r="556" spans="2:7">
      <c r="B556" s="78"/>
      <c r="C556" s="79"/>
      <c r="D556" s="95"/>
      <c r="E556" s="80"/>
      <c r="F556" s="81"/>
      <c r="G556" s="82"/>
    </row>
    <row r="557" spans="2:7">
      <c r="B557" s="78"/>
      <c r="C557" s="79"/>
      <c r="D557" s="95"/>
      <c r="E557" s="80"/>
      <c r="F557" s="81"/>
      <c r="G557" s="82"/>
    </row>
    <row r="558" spans="2:7">
      <c r="B558" s="78"/>
      <c r="C558" s="79"/>
      <c r="D558" s="95"/>
      <c r="E558" s="80"/>
      <c r="F558" s="81"/>
      <c r="G558" s="82"/>
    </row>
    <row r="559" spans="2:7">
      <c r="B559" s="78"/>
      <c r="C559" s="79"/>
      <c r="D559" s="95"/>
      <c r="E559" s="80"/>
      <c r="F559" s="81"/>
      <c r="G559" s="82"/>
    </row>
    <row r="560" spans="2:7">
      <c r="B560" s="78"/>
      <c r="C560" s="79"/>
      <c r="D560" s="95"/>
      <c r="E560" s="80"/>
      <c r="F560" s="81"/>
      <c r="G560" s="82"/>
    </row>
    <row r="561" spans="2:7">
      <c r="B561" s="78"/>
      <c r="C561" s="79"/>
      <c r="D561" s="95"/>
      <c r="E561" s="80"/>
      <c r="F561" s="81"/>
      <c r="G561" s="82"/>
    </row>
    <row r="562" spans="2:7">
      <c r="B562" s="78"/>
      <c r="C562" s="79"/>
      <c r="D562" s="95"/>
      <c r="E562" s="80"/>
      <c r="F562" s="81"/>
      <c r="G562" s="82"/>
    </row>
    <row r="563" spans="2:7">
      <c r="B563" s="78"/>
      <c r="C563" s="79"/>
      <c r="D563" s="95"/>
      <c r="E563" s="80"/>
      <c r="F563" s="81"/>
      <c r="G563" s="82"/>
    </row>
    <row r="564" spans="2:7">
      <c r="B564" s="78"/>
      <c r="C564" s="79"/>
      <c r="D564" s="95"/>
      <c r="E564" s="80"/>
      <c r="F564" s="81"/>
      <c r="G564" s="82"/>
    </row>
    <row r="565" spans="2:7">
      <c r="B565" s="78"/>
      <c r="C565" s="79"/>
      <c r="D565" s="95"/>
      <c r="E565" s="80"/>
      <c r="F565" s="81"/>
      <c r="G565" s="82"/>
    </row>
    <row r="566" spans="2:7">
      <c r="B566" s="78"/>
      <c r="C566" s="79"/>
      <c r="D566" s="95"/>
      <c r="E566" s="80"/>
      <c r="F566" s="81"/>
      <c r="G566" s="82"/>
    </row>
    <row r="567" spans="2:7">
      <c r="B567" s="78"/>
      <c r="C567" s="79"/>
      <c r="D567" s="95"/>
      <c r="E567" s="80"/>
      <c r="F567" s="81"/>
      <c r="G567" s="82"/>
    </row>
    <row r="568" spans="2:7">
      <c r="B568" s="78"/>
      <c r="C568" s="79"/>
      <c r="D568" s="95"/>
      <c r="E568" s="80"/>
      <c r="F568" s="81"/>
      <c r="G568" s="82"/>
    </row>
    <row r="569" spans="2:7">
      <c r="B569" s="78"/>
      <c r="C569" s="79"/>
      <c r="D569" s="95"/>
      <c r="E569" s="80"/>
      <c r="F569" s="81"/>
      <c r="G569" s="82"/>
    </row>
    <row r="570" spans="2:7">
      <c r="B570" s="78"/>
      <c r="C570" s="79"/>
      <c r="D570" s="95"/>
      <c r="E570" s="80"/>
      <c r="F570" s="81"/>
      <c r="G570" s="82"/>
    </row>
    <row r="571" spans="2:7">
      <c r="B571" s="78"/>
      <c r="C571" s="79"/>
      <c r="D571" s="95"/>
      <c r="E571" s="80"/>
      <c r="F571" s="81"/>
      <c r="G571" s="82"/>
    </row>
    <row r="572" spans="2:7">
      <c r="B572" s="78"/>
      <c r="C572" s="79"/>
      <c r="D572" s="95"/>
      <c r="E572" s="80"/>
      <c r="F572" s="81"/>
      <c r="G572" s="82"/>
    </row>
    <row r="573" spans="2:7">
      <c r="B573" s="78"/>
      <c r="C573" s="79"/>
      <c r="D573" s="95"/>
      <c r="E573" s="80"/>
      <c r="F573" s="81"/>
      <c r="G573" s="82"/>
    </row>
    <row r="574" spans="2:7">
      <c r="B574" s="78"/>
      <c r="C574" s="79"/>
      <c r="D574" s="95"/>
      <c r="E574" s="80"/>
      <c r="F574" s="81"/>
      <c r="G574" s="82"/>
    </row>
    <row r="575" spans="2:7">
      <c r="B575" s="78"/>
      <c r="C575" s="79"/>
      <c r="D575" s="95"/>
      <c r="E575" s="80"/>
      <c r="F575" s="81"/>
      <c r="G575" s="82"/>
    </row>
    <row r="576" spans="2:7">
      <c r="B576" s="78"/>
      <c r="C576" s="79"/>
      <c r="D576" s="95"/>
      <c r="E576" s="80"/>
      <c r="F576" s="81"/>
      <c r="G576" s="82"/>
    </row>
    <row r="577" spans="2:7">
      <c r="B577" s="78"/>
      <c r="C577" s="79"/>
      <c r="D577" s="95"/>
      <c r="E577" s="80"/>
      <c r="F577" s="81"/>
      <c r="G577" s="82"/>
    </row>
    <row r="578" spans="2:7">
      <c r="B578" s="78"/>
      <c r="C578" s="79"/>
      <c r="D578" s="95"/>
      <c r="E578" s="80"/>
      <c r="F578" s="81"/>
      <c r="G578" s="82"/>
    </row>
    <row r="579" spans="2:7">
      <c r="B579" s="78"/>
      <c r="C579" s="79"/>
      <c r="D579" s="95"/>
      <c r="E579" s="80"/>
      <c r="F579" s="81"/>
      <c r="G579" s="82"/>
    </row>
    <row r="580" spans="2:7">
      <c r="B580" s="78"/>
      <c r="C580" s="79"/>
      <c r="D580" s="95"/>
      <c r="E580" s="80"/>
      <c r="F580" s="81"/>
      <c r="G580" s="82"/>
    </row>
    <row r="581" spans="2:7">
      <c r="B581" s="78"/>
      <c r="C581" s="79"/>
      <c r="D581" s="95"/>
      <c r="E581" s="80"/>
      <c r="F581" s="81"/>
      <c r="G581" s="82"/>
    </row>
    <row r="582" spans="2:7">
      <c r="B582" s="78"/>
      <c r="C582" s="79"/>
      <c r="D582" s="95"/>
      <c r="E582" s="80"/>
      <c r="F582" s="81"/>
      <c r="G582" s="82"/>
    </row>
    <row r="583" spans="2:7">
      <c r="B583" s="78"/>
      <c r="C583" s="79"/>
      <c r="D583" s="95"/>
      <c r="E583" s="80"/>
      <c r="F583" s="81"/>
      <c r="G583" s="82"/>
    </row>
    <row r="584" spans="2:7">
      <c r="B584" s="78"/>
      <c r="C584" s="79"/>
      <c r="D584" s="95"/>
      <c r="E584" s="80"/>
      <c r="F584" s="81"/>
      <c r="G584" s="82"/>
    </row>
    <row r="585" spans="2:7">
      <c r="B585" s="78"/>
      <c r="C585" s="79"/>
      <c r="D585" s="95"/>
      <c r="E585" s="80"/>
      <c r="F585" s="81"/>
      <c r="G585" s="82"/>
    </row>
    <row r="586" spans="2:7">
      <c r="B586" s="78"/>
      <c r="C586" s="79"/>
      <c r="D586" s="95"/>
      <c r="E586" s="80"/>
      <c r="F586" s="81"/>
      <c r="G586" s="82"/>
    </row>
    <row r="587" spans="2:7">
      <c r="B587" s="78"/>
      <c r="C587" s="79"/>
      <c r="D587" s="95"/>
      <c r="E587" s="80"/>
      <c r="F587" s="81"/>
      <c r="G587" s="82"/>
    </row>
    <row r="588" spans="2:7">
      <c r="B588" s="78"/>
      <c r="C588" s="79"/>
      <c r="D588" s="95"/>
      <c r="E588" s="80"/>
      <c r="F588" s="81"/>
      <c r="G588" s="82"/>
    </row>
    <row r="589" spans="2:7">
      <c r="B589" s="78"/>
      <c r="C589" s="79"/>
      <c r="D589" s="95"/>
      <c r="E589" s="80"/>
      <c r="F589" s="81"/>
      <c r="G589" s="82"/>
    </row>
    <row r="590" spans="2:7">
      <c r="B590" s="78"/>
      <c r="C590" s="79"/>
      <c r="D590" s="95"/>
      <c r="E590" s="80"/>
      <c r="F590" s="81"/>
      <c r="G590" s="82"/>
    </row>
    <row r="591" spans="2:7">
      <c r="B591" s="78"/>
      <c r="C591" s="79"/>
      <c r="D591" s="95"/>
      <c r="E591" s="80"/>
      <c r="F591" s="81"/>
      <c r="G591" s="82"/>
    </row>
    <row r="592" spans="2:7">
      <c r="B592" s="78"/>
      <c r="C592" s="79"/>
      <c r="D592" s="95"/>
      <c r="E592" s="80"/>
      <c r="F592" s="81"/>
      <c r="G592" s="82"/>
    </row>
    <row r="593" spans="2:7">
      <c r="B593" s="78"/>
      <c r="C593" s="79"/>
      <c r="D593" s="95"/>
      <c r="E593" s="80"/>
      <c r="F593" s="81"/>
      <c r="G593" s="82"/>
    </row>
    <row r="594" spans="2:7">
      <c r="B594" s="78"/>
      <c r="C594" s="79"/>
      <c r="D594" s="95"/>
      <c r="E594" s="80"/>
      <c r="F594" s="81"/>
      <c r="G594" s="82"/>
    </row>
    <row r="595" spans="2:7">
      <c r="B595" s="78"/>
      <c r="C595" s="79"/>
      <c r="D595" s="95"/>
      <c r="E595" s="80"/>
      <c r="F595" s="81"/>
      <c r="G595" s="82"/>
    </row>
    <row r="596" spans="2:7">
      <c r="B596" s="78"/>
      <c r="C596" s="79"/>
      <c r="D596" s="95"/>
      <c r="E596" s="80"/>
      <c r="F596" s="81"/>
      <c r="G596" s="82"/>
    </row>
    <row r="597" spans="2:7">
      <c r="B597" s="78"/>
      <c r="C597" s="79"/>
      <c r="D597" s="95"/>
      <c r="E597" s="80"/>
      <c r="F597" s="81"/>
      <c r="G597" s="82"/>
    </row>
    <row r="598" spans="2:7">
      <c r="B598" s="78"/>
      <c r="C598" s="79"/>
      <c r="D598" s="95"/>
      <c r="E598" s="80"/>
      <c r="F598" s="81"/>
      <c r="G598" s="82"/>
    </row>
    <row r="599" spans="2:7">
      <c r="B599" s="78"/>
      <c r="C599" s="79"/>
      <c r="D599" s="95"/>
      <c r="E599" s="80"/>
      <c r="F599" s="81"/>
      <c r="G599" s="82"/>
    </row>
    <row r="600" spans="2:7">
      <c r="B600" s="78"/>
      <c r="C600" s="79"/>
      <c r="D600" s="95"/>
      <c r="E600" s="80"/>
      <c r="F600" s="81"/>
      <c r="G600" s="82"/>
    </row>
    <row r="601" spans="2:7">
      <c r="B601" s="78"/>
      <c r="C601" s="79"/>
      <c r="D601" s="95"/>
      <c r="E601" s="80"/>
      <c r="F601" s="81"/>
      <c r="G601" s="82"/>
    </row>
    <row r="602" spans="2:7">
      <c r="B602" s="78"/>
      <c r="C602" s="79"/>
      <c r="D602" s="95"/>
      <c r="E602" s="80"/>
      <c r="F602" s="81"/>
      <c r="G602" s="82"/>
    </row>
    <row r="603" spans="2:7">
      <c r="B603" s="78"/>
      <c r="C603" s="79"/>
      <c r="D603" s="95"/>
      <c r="E603" s="80"/>
      <c r="F603" s="81"/>
      <c r="G603" s="82"/>
    </row>
    <row r="604" spans="2:7">
      <c r="B604" s="78"/>
      <c r="C604" s="79"/>
      <c r="D604" s="95"/>
      <c r="E604" s="80"/>
      <c r="F604" s="81"/>
      <c r="G604" s="82"/>
    </row>
    <row r="605" spans="2:7">
      <c r="B605" s="78"/>
      <c r="C605" s="79"/>
      <c r="D605" s="95"/>
      <c r="E605" s="80"/>
      <c r="F605" s="81"/>
      <c r="G605" s="82"/>
    </row>
    <row r="606" spans="2:7">
      <c r="B606" s="78"/>
      <c r="C606" s="79"/>
      <c r="D606" s="95"/>
      <c r="E606" s="80"/>
      <c r="F606" s="81"/>
      <c r="G606" s="82"/>
    </row>
    <row r="607" spans="2:7">
      <c r="B607" s="78"/>
      <c r="C607" s="79"/>
      <c r="D607" s="95"/>
      <c r="E607" s="80"/>
      <c r="F607" s="81"/>
      <c r="G607" s="82"/>
    </row>
    <row r="608" spans="2:7">
      <c r="B608" s="78"/>
      <c r="C608" s="79"/>
      <c r="D608" s="95"/>
      <c r="E608" s="80"/>
      <c r="F608" s="81"/>
      <c r="G608" s="82"/>
    </row>
    <row r="609" spans="2:7">
      <c r="B609" s="78"/>
      <c r="C609" s="79"/>
      <c r="D609" s="95"/>
      <c r="E609" s="80"/>
      <c r="F609" s="81"/>
      <c r="G609" s="82"/>
    </row>
    <row r="610" spans="2:7">
      <c r="B610" s="78"/>
      <c r="C610" s="79"/>
      <c r="D610" s="95"/>
      <c r="E610" s="80"/>
      <c r="F610" s="81"/>
      <c r="G610" s="82"/>
    </row>
    <row r="611" spans="2:7">
      <c r="B611" s="78"/>
      <c r="C611" s="79"/>
      <c r="D611" s="95"/>
      <c r="E611" s="80"/>
      <c r="F611" s="81"/>
      <c r="G611" s="82"/>
    </row>
    <row r="612" spans="2:7">
      <c r="B612" s="78"/>
      <c r="C612" s="79"/>
      <c r="D612" s="95"/>
      <c r="E612" s="80"/>
      <c r="F612" s="81"/>
      <c r="G612" s="82"/>
    </row>
    <row r="613" spans="2:7">
      <c r="B613" s="78"/>
      <c r="C613" s="79"/>
      <c r="D613" s="95"/>
      <c r="E613" s="80"/>
      <c r="F613" s="81"/>
      <c r="G613" s="82"/>
    </row>
    <row r="614" spans="2:7">
      <c r="B614" s="78"/>
      <c r="C614" s="79"/>
      <c r="D614" s="95"/>
      <c r="E614" s="80"/>
      <c r="F614" s="81"/>
      <c r="G614" s="82"/>
    </row>
    <row r="615" spans="2:7">
      <c r="B615" s="78"/>
      <c r="C615" s="79"/>
      <c r="D615" s="95"/>
      <c r="E615" s="80"/>
      <c r="F615" s="81"/>
      <c r="G615" s="82"/>
    </row>
    <row r="616" spans="2:7">
      <c r="B616" s="78"/>
      <c r="C616" s="79"/>
      <c r="D616" s="95"/>
      <c r="E616" s="80"/>
      <c r="F616" s="81"/>
      <c r="G616" s="82"/>
    </row>
    <row r="617" spans="2:7">
      <c r="B617" s="78"/>
      <c r="C617" s="79"/>
      <c r="D617" s="95"/>
      <c r="E617" s="80"/>
      <c r="F617" s="81"/>
      <c r="G617" s="82"/>
    </row>
    <row r="618" spans="2:7">
      <c r="B618" s="78"/>
      <c r="C618" s="79"/>
      <c r="D618" s="95"/>
      <c r="E618" s="80"/>
      <c r="F618" s="81"/>
      <c r="G618" s="82"/>
    </row>
    <row r="619" spans="2:7">
      <c r="B619" s="78"/>
      <c r="C619" s="79"/>
      <c r="D619" s="95"/>
      <c r="E619" s="80"/>
      <c r="F619" s="81"/>
      <c r="G619" s="82"/>
    </row>
    <row r="620" spans="2:7">
      <c r="B620" s="78"/>
      <c r="C620" s="79"/>
      <c r="D620" s="95"/>
      <c r="E620" s="80"/>
      <c r="F620" s="81"/>
      <c r="G620" s="82"/>
    </row>
    <row r="621" spans="2:7">
      <c r="B621" s="78"/>
      <c r="C621" s="79"/>
      <c r="D621" s="95"/>
      <c r="E621" s="80"/>
      <c r="F621" s="81"/>
      <c r="G621" s="82"/>
    </row>
    <row r="622" spans="2:7">
      <c r="B622" s="78"/>
      <c r="C622" s="79"/>
      <c r="D622" s="95"/>
      <c r="E622" s="80"/>
      <c r="F622" s="81"/>
      <c r="G622" s="82"/>
    </row>
    <row r="623" spans="2:7">
      <c r="B623" s="78"/>
      <c r="C623" s="79"/>
      <c r="D623" s="95"/>
      <c r="E623" s="80"/>
      <c r="F623" s="81"/>
      <c r="G623" s="82"/>
    </row>
    <row r="624" spans="2:7">
      <c r="B624" s="78"/>
      <c r="C624" s="79"/>
      <c r="D624" s="95"/>
      <c r="E624" s="80"/>
      <c r="F624" s="81"/>
      <c r="G624" s="82"/>
    </row>
    <row r="625" spans="2:7">
      <c r="B625" s="78"/>
      <c r="C625" s="79"/>
      <c r="D625" s="95"/>
      <c r="E625" s="80"/>
      <c r="F625" s="81"/>
      <c r="G625" s="82"/>
    </row>
    <row r="626" spans="2:7">
      <c r="B626" s="78"/>
      <c r="C626" s="79"/>
      <c r="D626" s="95"/>
      <c r="E626" s="80"/>
      <c r="F626" s="81"/>
      <c r="G626" s="82"/>
    </row>
    <row r="627" spans="2:7">
      <c r="B627" s="78"/>
      <c r="C627" s="79"/>
      <c r="D627" s="95"/>
      <c r="E627" s="80"/>
      <c r="F627" s="81"/>
      <c r="G627" s="82"/>
    </row>
    <row r="628" spans="2:7">
      <c r="B628" s="78"/>
      <c r="C628" s="79"/>
      <c r="D628" s="95"/>
      <c r="E628" s="80"/>
      <c r="F628" s="81"/>
      <c r="G628" s="82"/>
    </row>
    <row r="629" spans="2:7">
      <c r="B629" s="78"/>
      <c r="C629" s="79"/>
      <c r="D629" s="95"/>
      <c r="E629" s="80"/>
      <c r="F629" s="81"/>
      <c r="G629" s="82"/>
    </row>
    <row r="630" spans="2:7">
      <c r="B630" s="78"/>
      <c r="C630" s="79"/>
      <c r="D630" s="95"/>
      <c r="E630" s="80"/>
      <c r="F630" s="81"/>
      <c r="G630" s="82"/>
    </row>
    <row r="631" spans="2:7">
      <c r="B631" s="78"/>
      <c r="C631" s="79"/>
      <c r="D631" s="95"/>
      <c r="E631" s="80"/>
      <c r="F631" s="81"/>
      <c r="G631" s="82"/>
    </row>
    <row r="632" spans="2:7">
      <c r="B632" s="78"/>
      <c r="C632" s="79"/>
      <c r="D632" s="95"/>
      <c r="E632" s="80"/>
      <c r="F632" s="81"/>
      <c r="G632" s="82"/>
    </row>
    <row r="633" spans="2:7">
      <c r="B633" s="78"/>
      <c r="C633" s="79"/>
      <c r="D633" s="95"/>
      <c r="E633" s="80"/>
      <c r="F633" s="81"/>
      <c r="G633" s="82"/>
    </row>
    <row r="634" spans="2:7">
      <c r="B634" s="78"/>
      <c r="C634" s="79"/>
      <c r="D634" s="95"/>
      <c r="E634" s="80"/>
      <c r="F634" s="81"/>
      <c r="G634" s="82"/>
    </row>
    <row r="635" spans="2:7">
      <c r="B635" s="78"/>
      <c r="C635" s="79"/>
      <c r="D635" s="95"/>
      <c r="E635" s="80"/>
      <c r="F635" s="81"/>
      <c r="G635" s="82"/>
    </row>
    <row r="636" spans="2:7">
      <c r="B636" s="78"/>
      <c r="C636" s="79"/>
      <c r="D636" s="95"/>
      <c r="E636" s="80"/>
      <c r="F636" s="81"/>
      <c r="G636" s="82"/>
    </row>
    <row r="637" spans="2:7">
      <c r="B637" s="78"/>
      <c r="C637" s="79"/>
      <c r="D637" s="95"/>
      <c r="E637" s="80"/>
      <c r="F637" s="81"/>
      <c r="G637" s="82"/>
    </row>
    <row r="638" spans="2:7">
      <c r="B638" s="78"/>
      <c r="C638" s="79"/>
      <c r="D638" s="95"/>
      <c r="E638" s="80"/>
      <c r="F638" s="81"/>
      <c r="G638" s="82"/>
    </row>
    <row r="639" spans="2:7">
      <c r="B639" s="78"/>
      <c r="C639" s="79"/>
      <c r="D639" s="95"/>
      <c r="E639" s="80"/>
      <c r="F639" s="81"/>
      <c r="G639" s="82"/>
    </row>
    <row r="640" spans="2:7">
      <c r="B640" s="78"/>
      <c r="C640" s="79"/>
      <c r="D640" s="95"/>
      <c r="E640" s="80"/>
      <c r="F640" s="81"/>
      <c r="G640" s="82"/>
    </row>
    <row r="641" spans="2:7">
      <c r="B641" s="78"/>
      <c r="C641" s="79"/>
      <c r="D641" s="95"/>
      <c r="E641" s="80"/>
      <c r="F641" s="81"/>
      <c r="G641" s="82"/>
    </row>
    <row r="642" spans="2:7">
      <c r="B642" s="78"/>
      <c r="C642" s="79"/>
      <c r="D642" s="95"/>
      <c r="E642" s="80"/>
      <c r="F642" s="81"/>
      <c r="G642" s="82"/>
    </row>
    <row r="643" spans="2:7">
      <c r="B643" s="78"/>
      <c r="C643" s="79"/>
      <c r="D643" s="95"/>
      <c r="E643" s="80"/>
      <c r="F643" s="81"/>
      <c r="G643" s="82"/>
    </row>
    <row r="644" spans="2:7">
      <c r="B644" s="78"/>
      <c r="C644" s="79"/>
      <c r="D644" s="95"/>
      <c r="E644" s="80"/>
      <c r="F644" s="81"/>
      <c r="G644" s="82"/>
    </row>
    <row r="645" spans="2:7">
      <c r="B645" s="78"/>
      <c r="C645" s="79"/>
      <c r="D645" s="95"/>
      <c r="E645" s="80"/>
      <c r="F645" s="81"/>
      <c r="G645" s="82"/>
    </row>
    <row r="646" spans="2:7">
      <c r="B646" s="78"/>
      <c r="C646" s="79"/>
      <c r="D646" s="95"/>
      <c r="E646" s="80"/>
      <c r="F646" s="81"/>
      <c r="G646" s="82"/>
    </row>
    <row r="647" spans="2:7">
      <c r="B647" s="78"/>
      <c r="C647" s="79"/>
      <c r="D647" s="95"/>
      <c r="E647" s="80"/>
      <c r="F647" s="81"/>
      <c r="G647" s="82"/>
    </row>
    <row r="648" spans="2:7">
      <c r="B648" s="78"/>
      <c r="C648" s="79"/>
      <c r="D648" s="95"/>
      <c r="E648" s="80"/>
      <c r="F648" s="81"/>
      <c r="G648" s="82"/>
    </row>
    <row r="649" spans="2:7">
      <c r="B649" s="78"/>
      <c r="C649" s="79"/>
      <c r="D649" s="95"/>
      <c r="E649" s="80"/>
      <c r="F649" s="81"/>
      <c r="G649" s="82"/>
    </row>
    <row r="650" spans="2:7">
      <c r="B650" s="78"/>
      <c r="C650" s="79"/>
      <c r="D650" s="95"/>
      <c r="E650" s="80"/>
      <c r="F650" s="81"/>
      <c r="G650" s="82"/>
    </row>
    <row r="651" spans="2:7">
      <c r="B651" s="78"/>
      <c r="C651" s="79"/>
      <c r="D651" s="95"/>
      <c r="E651" s="80"/>
      <c r="F651" s="81"/>
      <c r="G651" s="82"/>
    </row>
    <row r="652" spans="2:7">
      <c r="B652" s="78"/>
      <c r="C652" s="79"/>
      <c r="D652" s="95"/>
      <c r="E652" s="80"/>
      <c r="F652" s="81"/>
      <c r="G652" s="82"/>
    </row>
    <row r="653" spans="2:7">
      <c r="B653" s="78"/>
      <c r="C653" s="79"/>
      <c r="D653" s="95"/>
      <c r="E653" s="80"/>
      <c r="F653" s="81"/>
      <c r="G653" s="82"/>
    </row>
    <row r="654" spans="2:7">
      <c r="B654" s="78"/>
      <c r="C654" s="79"/>
      <c r="D654" s="95"/>
      <c r="E654" s="80"/>
      <c r="F654" s="81"/>
      <c r="G654" s="82"/>
    </row>
    <row r="655" spans="2:7">
      <c r="B655" s="78"/>
      <c r="C655" s="79"/>
      <c r="D655" s="95"/>
      <c r="E655" s="80"/>
      <c r="F655" s="81"/>
      <c r="G655" s="82"/>
    </row>
    <row r="656" spans="2:7">
      <c r="B656" s="78"/>
      <c r="C656" s="79"/>
      <c r="D656" s="95"/>
      <c r="E656" s="80"/>
      <c r="F656" s="81"/>
      <c r="G656" s="82"/>
    </row>
    <row r="657" spans="2:7">
      <c r="B657" s="78"/>
      <c r="C657" s="79"/>
      <c r="D657" s="95"/>
      <c r="E657" s="80"/>
      <c r="F657" s="81"/>
      <c r="G657" s="82"/>
    </row>
    <row r="658" spans="2:7">
      <c r="B658" s="78"/>
      <c r="C658" s="79"/>
      <c r="D658" s="95"/>
      <c r="E658" s="80"/>
      <c r="F658" s="81"/>
      <c r="G658" s="82"/>
    </row>
    <row r="659" spans="2:7">
      <c r="B659" s="78"/>
      <c r="C659" s="79"/>
      <c r="D659" s="95"/>
      <c r="E659" s="80"/>
      <c r="F659" s="81"/>
      <c r="G659" s="82"/>
    </row>
    <row r="660" spans="2:7">
      <c r="B660" s="78"/>
      <c r="C660" s="79"/>
      <c r="D660" s="95"/>
      <c r="E660" s="80"/>
      <c r="F660" s="81"/>
      <c r="G660" s="82"/>
    </row>
    <row r="661" spans="2:7">
      <c r="B661" s="78"/>
      <c r="C661" s="79"/>
      <c r="D661" s="95"/>
      <c r="E661" s="80"/>
      <c r="F661" s="81"/>
      <c r="G661" s="82"/>
    </row>
    <row r="662" spans="2:7">
      <c r="B662" s="78"/>
      <c r="C662" s="79"/>
      <c r="D662" s="95"/>
      <c r="E662" s="80"/>
      <c r="F662" s="81"/>
      <c r="G662" s="82"/>
    </row>
    <row r="663" spans="2:7">
      <c r="B663" s="78"/>
      <c r="C663" s="79"/>
      <c r="D663" s="95"/>
      <c r="E663" s="80"/>
      <c r="F663" s="81"/>
      <c r="G663" s="82"/>
    </row>
    <row r="664" spans="2:7">
      <c r="B664" s="78"/>
      <c r="C664" s="79"/>
      <c r="D664" s="95"/>
      <c r="E664" s="80"/>
      <c r="F664" s="81"/>
      <c r="G664" s="82"/>
    </row>
    <row r="665" spans="2:7">
      <c r="B665" s="78"/>
      <c r="C665" s="79"/>
      <c r="D665" s="95"/>
      <c r="E665" s="80"/>
      <c r="F665" s="81"/>
      <c r="G665" s="82"/>
    </row>
    <row r="666" spans="2:7">
      <c r="B666" s="78"/>
      <c r="C666" s="79"/>
      <c r="D666" s="95"/>
      <c r="E666" s="80"/>
      <c r="F666" s="81"/>
      <c r="G666" s="82"/>
    </row>
    <row r="667" spans="2:7">
      <c r="B667" s="78"/>
      <c r="C667" s="79"/>
      <c r="D667" s="95"/>
      <c r="E667" s="80"/>
      <c r="F667" s="81"/>
      <c r="G667" s="82"/>
    </row>
    <row r="668" spans="2:7">
      <c r="B668" s="78"/>
      <c r="C668" s="79"/>
      <c r="D668" s="95"/>
      <c r="E668" s="80"/>
      <c r="F668" s="81"/>
      <c r="G668" s="82"/>
    </row>
    <row r="669" spans="2:7">
      <c r="B669" s="78"/>
      <c r="C669" s="79"/>
      <c r="D669" s="95"/>
      <c r="E669" s="80"/>
      <c r="F669" s="81"/>
      <c r="G669" s="82"/>
    </row>
    <row r="670" spans="2:7">
      <c r="B670" s="78"/>
      <c r="C670" s="79"/>
      <c r="D670" s="95"/>
      <c r="E670" s="80"/>
      <c r="F670" s="81"/>
      <c r="G670" s="82"/>
    </row>
    <row r="671" spans="2:7">
      <c r="B671" s="78"/>
      <c r="C671" s="79"/>
      <c r="D671" s="95"/>
      <c r="E671" s="80"/>
      <c r="F671" s="81"/>
      <c r="G671" s="82"/>
    </row>
    <row r="672" spans="2:7">
      <c r="B672" s="78"/>
      <c r="C672" s="79"/>
      <c r="D672" s="95"/>
      <c r="E672" s="80"/>
      <c r="F672" s="81"/>
      <c r="G672" s="82"/>
    </row>
    <row r="673" spans="2:7">
      <c r="B673" s="78"/>
      <c r="C673" s="79"/>
      <c r="D673" s="95"/>
      <c r="E673" s="80"/>
      <c r="F673" s="81"/>
      <c r="G673" s="82"/>
    </row>
    <row r="674" spans="2:7">
      <c r="B674" s="78"/>
      <c r="C674" s="79"/>
      <c r="D674" s="95"/>
      <c r="E674" s="80"/>
      <c r="F674" s="81"/>
      <c r="G674" s="82"/>
    </row>
    <row r="675" spans="2:7">
      <c r="B675" s="78"/>
      <c r="C675" s="79"/>
      <c r="D675" s="95"/>
      <c r="E675" s="80"/>
      <c r="F675" s="81"/>
      <c r="G675" s="82"/>
    </row>
    <row r="676" spans="2:7">
      <c r="B676" s="78"/>
      <c r="C676" s="79"/>
      <c r="D676" s="95"/>
      <c r="E676" s="80"/>
      <c r="F676" s="81"/>
      <c r="G676" s="82"/>
    </row>
    <row r="677" spans="2:7">
      <c r="B677" s="78"/>
      <c r="C677" s="79"/>
      <c r="D677" s="95"/>
      <c r="E677" s="80"/>
      <c r="F677" s="81"/>
      <c r="G677" s="82"/>
    </row>
    <row r="678" spans="2:7">
      <c r="B678" s="78"/>
      <c r="C678" s="79"/>
      <c r="D678" s="95"/>
      <c r="E678" s="80"/>
      <c r="F678" s="81"/>
      <c r="G678" s="82"/>
    </row>
    <row r="679" spans="2:7">
      <c r="B679" s="78"/>
      <c r="C679" s="79"/>
      <c r="D679" s="95"/>
      <c r="E679" s="80"/>
      <c r="F679" s="81"/>
      <c r="G679" s="82"/>
    </row>
    <row r="680" spans="2:7">
      <c r="B680" s="78"/>
      <c r="C680" s="79"/>
      <c r="D680" s="95"/>
      <c r="E680" s="80"/>
      <c r="F680" s="81"/>
      <c r="G680" s="82"/>
    </row>
    <row r="681" spans="2:7">
      <c r="B681" s="78"/>
      <c r="C681" s="79"/>
      <c r="D681" s="95"/>
      <c r="E681" s="80"/>
      <c r="F681" s="81"/>
      <c r="G681" s="82"/>
    </row>
    <row r="682" spans="2:7">
      <c r="B682" s="78"/>
      <c r="C682" s="79"/>
      <c r="D682" s="95"/>
      <c r="E682" s="80"/>
      <c r="F682" s="81"/>
      <c r="G682" s="82"/>
    </row>
    <row r="683" spans="2:7">
      <c r="B683" s="78"/>
      <c r="C683" s="79"/>
      <c r="D683" s="95"/>
      <c r="E683" s="80"/>
      <c r="F683" s="81"/>
      <c r="G683" s="82"/>
    </row>
    <row r="684" spans="2:7">
      <c r="B684" s="78"/>
      <c r="C684" s="79"/>
      <c r="D684" s="95"/>
      <c r="E684" s="80"/>
      <c r="F684" s="81"/>
      <c r="G684" s="82"/>
    </row>
    <row r="685" spans="2:7">
      <c r="B685" s="78"/>
      <c r="C685" s="79"/>
      <c r="D685" s="95"/>
      <c r="E685" s="80"/>
      <c r="F685" s="81"/>
      <c r="G685" s="82"/>
    </row>
    <row r="686" spans="2:7">
      <c r="B686" s="78"/>
      <c r="C686" s="79"/>
      <c r="D686" s="95"/>
      <c r="E686" s="80"/>
      <c r="F686" s="81"/>
      <c r="G686" s="82"/>
    </row>
    <row r="687" spans="2:7">
      <c r="B687" s="78"/>
      <c r="C687" s="79"/>
      <c r="D687" s="95"/>
      <c r="E687" s="80"/>
      <c r="F687" s="81"/>
      <c r="G687" s="82"/>
    </row>
    <row r="688" spans="2:7">
      <c r="B688" s="78"/>
      <c r="C688" s="79"/>
      <c r="D688" s="95"/>
      <c r="E688" s="80"/>
      <c r="F688" s="81"/>
      <c r="G688" s="82"/>
    </row>
    <row r="689" spans="2:7">
      <c r="B689" s="78"/>
      <c r="C689" s="79"/>
      <c r="D689" s="95"/>
      <c r="E689" s="80"/>
      <c r="F689" s="81"/>
      <c r="G689" s="82"/>
    </row>
    <row r="690" spans="2:7">
      <c r="B690" s="78"/>
      <c r="C690" s="79"/>
      <c r="D690" s="95"/>
      <c r="E690" s="80"/>
      <c r="F690" s="81"/>
      <c r="G690" s="82"/>
    </row>
    <row r="691" spans="2:7">
      <c r="B691" s="78"/>
      <c r="C691" s="79"/>
      <c r="D691" s="95"/>
      <c r="E691" s="80"/>
      <c r="F691" s="81"/>
      <c r="G691" s="82"/>
    </row>
    <row r="692" spans="2:7">
      <c r="B692" s="78"/>
      <c r="C692" s="79"/>
      <c r="D692" s="95"/>
      <c r="E692" s="80"/>
      <c r="F692" s="81"/>
      <c r="G692" s="82"/>
    </row>
    <row r="693" spans="2:7">
      <c r="B693" s="78"/>
      <c r="C693" s="79"/>
      <c r="D693" s="95"/>
      <c r="E693" s="80"/>
      <c r="F693" s="81"/>
      <c r="G693" s="82"/>
    </row>
    <row r="694" spans="2:7">
      <c r="B694" s="78"/>
      <c r="C694" s="79"/>
      <c r="D694" s="95"/>
      <c r="E694" s="80"/>
      <c r="F694" s="81"/>
      <c r="G694" s="82"/>
    </row>
    <row r="695" spans="2:7">
      <c r="B695" s="78"/>
      <c r="C695" s="79"/>
      <c r="D695" s="95"/>
      <c r="E695" s="80"/>
      <c r="F695" s="81"/>
      <c r="G695" s="82"/>
    </row>
    <row r="696" spans="2:7">
      <c r="B696" s="78"/>
      <c r="C696" s="79"/>
      <c r="D696" s="95"/>
      <c r="E696" s="80"/>
      <c r="F696" s="81"/>
      <c r="G696" s="82"/>
    </row>
    <row r="697" spans="2:7">
      <c r="B697" s="78"/>
      <c r="C697" s="79"/>
      <c r="D697" s="95"/>
      <c r="E697" s="80"/>
      <c r="F697" s="81"/>
      <c r="G697" s="82"/>
    </row>
    <row r="698" spans="2:7">
      <c r="B698" s="78"/>
      <c r="C698" s="79"/>
      <c r="D698" s="95"/>
      <c r="E698" s="80"/>
      <c r="F698" s="81"/>
      <c r="G698" s="82"/>
    </row>
    <row r="699" spans="2:7">
      <c r="B699" s="78"/>
      <c r="C699" s="79"/>
      <c r="D699" s="95"/>
      <c r="E699" s="80"/>
      <c r="F699" s="81"/>
      <c r="G699" s="82"/>
    </row>
    <row r="700" spans="2:7">
      <c r="B700" s="78"/>
      <c r="C700" s="79"/>
      <c r="D700" s="95"/>
      <c r="E700" s="80"/>
      <c r="F700" s="81"/>
      <c r="G700" s="82"/>
    </row>
    <row r="701" spans="2:7">
      <c r="B701" s="78"/>
      <c r="C701" s="79"/>
      <c r="D701" s="95"/>
      <c r="E701" s="80"/>
      <c r="F701" s="81"/>
      <c r="G701" s="82"/>
    </row>
    <row r="702" spans="2:7">
      <c r="B702" s="78"/>
      <c r="C702" s="79"/>
      <c r="D702" s="95"/>
      <c r="E702" s="80"/>
      <c r="F702" s="81"/>
      <c r="G702" s="82"/>
    </row>
    <row r="703" spans="2:7">
      <c r="B703" s="78"/>
      <c r="C703" s="79"/>
      <c r="D703" s="95"/>
      <c r="E703" s="80"/>
      <c r="F703" s="81"/>
      <c r="G703" s="82"/>
    </row>
    <row r="704" spans="2:7">
      <c r="B704" s="78"/>
      <c r="C704" s="79"/>
      <c r="D704" s="95"/>
      <c r="E704" s="80"/>
      <c r="F704" s="81"/>
      <c r="G704" s="82"/>
    </row>
    <row r="705" spans="2:7">
      <c r="B705" s="78"/>
      <c r="C705" s="79"/>
      <c r="D705" s="95"/>
      <c r="E705" s="80"/>
      <c r="F705" s="81"/>
      <c r="G705" s="82"/>
    </row>
    <row r="706" spans="2:7">
      <c r="B706" s="78"/>
      <c r="C706" s="79"/>
      <c r="D706" s="95"/>
      <c r="E706" s="80"/>
      <c r="F706" s="81"/>
      <c r="G706" s="82"/>
    </row>
    <row r="707" spans="2:7">
      <c r="B707" s="78"/>
      <c r="C707" s="79"/>
      <c r="D707" s="95"/>
      <c r="E707" s="80"/>
      <c r="F707" s="81"/>
      <c r="G707" s="82"/>
    </row>
    <row r="708" spans="2:7">
      <c r="B708" s="78"/>
      <c r="C708" s="79"/>
      <c r="D708" s="95"/>
      <c r="E708" s="80"/>
      <c r="F708" s="81"/>
      <c r="G708" s="82"/>
    </row>
    <row r="709" spans="2:7">
      <c r="B709" s="78"/>
      <c r="C709" s="79"/>
      <c r="D709" s="95"/>
      <c r="E709" s="80"/>
      <c r="F709" s="81"/>
      <c r="G709" s="82"/>
    </row>
    <row r="710" spans="2:7">
      <c r="B710" s="78"/>
      <c r="C710" s="79"/>
      <c r="D710" s="95"/>
      <c r="E710" s="80"/>
      <c r="F710" s="81"/>
      <c r="G710" s="82"/>
    </row>
    <row r="711" spans="2:7">
      <c r="B711" s="78"/>
      <c r="C711" s="79"/>
      <c r="D711" s="95"/>
      <c r="E711" s="80"/>
      <c r="F711" s="81"/>
      <c r="G711" s="82"/>
    </row>
    <row r="712" spans="2:7">
      <c r="B712" s="78"/>
      <c r="C712" s="79"/>
      <c r="D712" s="95"/>
      <c r="E712" s="80"/>
      <c r="F712" s="81"/>
      <c r="G712" s="82"/>
    </row>
    <row r="713" spans="2:7">
      <c r="B713" s="78"/>
      <c r="C713" s="79"/>
      <c r="D713" s="95"/>
      <c r="E713" s="80"/>
      <c r="F713" s="81"/>
      <c r="G713" s="82"/>
    </row>
    <row r="714" spans="2:7">
      <c r="B714" s="78"/>
      <c r="C714" s="79"/>
      <c r="D714" s="95"/>
      <c r="E714" s="80"/>
      <c r="F714" s="81"/>
      <c r="G714" s="82"/>
    </row>
    <row r="715" spans="2:7">
      <c r="B715" s="78"/>
      <c r="C715" s="79"/>
      <c r="D715" s="95"/>
      <c r="E715" s="80"/>
      <c r="F715" s="81"/>
      <c r="G715" s="82"/>
    </row>
    <row r="716" spans="2:7">
      <c r="B716" s="78"/>
      <c r="C716" s="79"/>
      <c r="D716" s="95"/>
      <c r="E716" s="80"/>
      <c r="F716" s="81"/>
      <c r="G716" s="82"/>
    </row>
    <row r="717" spans="2:7">
      <c r="B717" s="78"/>
      <c r="C717" s="79"/>
      <c r="D717" s="95"/>
      <c r="E717" s="80"/>
      <c r="F717" s="81"/>
      <c r="G717" s="82"/>
    </row>
    <row r="718" spans="2:7">
      <c r="B718" s="78"/>
      <c r="C718" s="79"/>
      <c r="D718" s="95"/>
      <c r="E718" s="80"/>
      <c r="F718" s="81"/>
      <c r="G718" s="82"/>
    </row>
    <row r="719" spans="2:7">
      <c r="B719" s="78"/>
      <c r="C719" s="79"/>
      <c r="D719" s="95"/>
      <c r="E719" s="80"/>
      <c r="F719" s="81"/>
      <c r="G719" s="82"/>
    </row>
    <row r="720" spans="2:7">
      <c r="B720" s="78"/>
      <c r="C720" s="79"/>
      <c r="D720" s="95"/>
      <c r="E720" s="80"/>
      <c r="F720" s="81"/>
      <c r="G720" s="82"/>
    </row>
    <row r="721" spans="2:7">
      <c r="B721" s="78"/>
      <c r="C721" s="79"/>
      <c r="D721" s="95"/>
      <c r="E721" s="80"/>
      <c r="F721" s="81"/>
      <c r="G721" s="82"/>
    </row>
    <row r="722" spans="2:7">
      <c r="B722" s="78"/>
      <c r="C722" s="79"/>
      <c r="D722" s="95"/>
      <c r="E722" s="80"/>
      <c r="F722" s="81"/>
      <c r="G722" s="82"/>
    </row>
    <row r="723" spans="2:7">
      <c r="B723" s="78"/>
      <c r="C723" s="79"/>
      <c r="D723" s="95"/>
      <c r="E723" s="80"/>
      <c r="F723" s="81"/>
      <c r="G723" s="82"/>
    </row>
    <row r="724" spans="2:7">
      <c r="B724" s="78"/>
      <c r="C724" s="79"/>
      <c r="D724" s="95"/>
      <c r="E724" s="80"/>
      <c r="F724" s="81"/>
      <c r="G724" s="82"/>
    </row>
    <row r="725" spans="2:7">
      <c r="B725" s="78"/>
      <c r="C725" s="79"/>
      <c r="D725" s="95"/>
      <c r="E725" s="80"/>
      <c r="F725" s="81"/>
      <c r="G725" s="82"/>
    </row>
    <row r="726" spans="2:7">
      <c r="B726" s="78"/>
      <c r="C726" s="79"/>
      <c r="D726" s="95"/>
      <c r="E726" s="80"/>
      <c r="F726" s="81"/>
      <c r="G726" s="82"/>
    </row>
    <row r="727" spans="2:7">
      <c r="B727" s="78"/>
      <c r="C727" s="79"/>
      <c r="D727" s="95"/>
      <c r="E727" s="80"/>
      <c r="F727" s="81"/>
      <c r="G727" s="82"/>
    </row>
    <row r="728" spans="2:7">
      <c r="B728" s="78"/>
      <c r="C728" s="79"/>
      <c r="D728" s="95"/>
      <c r="E728" s="80"/>
      <c r="F728" s="81"/>
      <c r="G728" s="82"/>
    </row>
    <row r="729" spans="2:7">
      <c r="B729" s="78"/>
      <c r="C729" s="79"/>
      <c r="D729" s="95"/>
      <c r="E729" s="80"/>
      <c r="F729" s="81"/>
      <c r="G729" s="82"/>
    </row>
    <row r="730" spans="2:7">
      <c r="B730" s="78"/>
      <c r="C730" s="79"/>
      <c r="D730" s="95"/>
      <c r="E730" s="80"/>
      <c r="F730" s="81"/>
      <c r="G730" s="82"/>
    </row>
    <row r="731" spans="2:7">
      <c r="B731" s="78"/>
      <c r="C731" s="79"/>
      <c r="D731" s="95"/>
      <c r="E731" s="80"/>
      <c r="F731" s="81"/>
      <c r="G731" s="82"/>
    </row>
    <row r="732" spans="2:7">
      <c r="B732" s="78"/>
      <c r="C732" s="79"/>
      <c r="D732" s="95"/>
      <c r="E732" s="80"/>
      <c r="F732" s="81"/>
      <c r="G732" s="82"/>
    </row>
    <row r="733" spans="2:7">
      <c r="B733" s="78"/>
      <c r="C733" s="79"/>
      <c r="D733" s="95"/>
      <c r="E733" s="80"/>
      <c r="F733" s="81"/>
      <c r="G733" s="82"/>
    </row>
    <row r="734" spans="2:7">
      <c r="B734" s="78"/>
      <c r="C734" s="79"/>
      <c r="D734" s="95"/>
      <c r="E734" s="80"/>
      <c r="F734" s="81"/>
      <c r="G734" s="82"/>
    </row>
    <row r="735" spans="2:7">
      <c r="B735" s="78"/>
      <c r="C735" s="79"/>
      <c r="D735" s="95"/>
      <c r="E735" s="80"/>
      <c r="F735" s="81"/>
      <c r="G735" s="82"/>
    </row>
    <row r="736" spans="2:7">
      <c r="B736" s="78"/>
      <c r="C736" s="79"/>
      <c r="D736" s="95"/>
      <c r="E736" s="80"/>
      <c r="F736" s="81"/>
      <c r="G736" s="82"/>
    </row>
    <row r="737" spans="2:7">
      <c r="B737" s="78"/>
      <c r="C737" s="79"/>
      <c r="D737" s="95"/>
      <c r="E737" s="80"/>
      <c r="F737" s="81"/>
      <c r="G737" s="82"/>
    </row>
    <row r="738" spans="2:7">
      <c r="B738" s="78"/>
      <c r="C738" s="79"/>
      <c r="D738" s="95"/>
      <c r="E738" s="80"/>
      <c r="F738" s="81"/>
      <c r="G738" s="82"/>
    </row>
    <row r="739" spans="2:7">
      <c r="B739" s="78"/>
      <c r="C739" s="79"/>
      <c r="D739" s="95"/>
      <c r="E739" s="80"/>
      <c r="F739" s="81"/>
      <c r="G739" s="82"/>
    </row>
    <row r="740" spans="2:7">
      <c r="B740" s="78"/>
      <c r="C740" s="79"/>
      <c r="D740" s="95"/>
      <c r="E740" s="80"/>
      <c r="F740" s="81"/>
      <c r="G740" s="82"/>
    </row>
    <row r="741" spans="2:7">
      <c r="B741" s="78"/>
      <c r="C741" s="79"/>
      <c r="D741" s="95"/>
      <c r="E741" s="80"/>
      <c r="F741" s="81"/>
      <c r="G741" s="82"/>
    </row>
    <row r="742" spans="2:7">
      <c r="B742" s="78"/>
      <c r="C742" s="79"/>
      <c r="D742" s="95"/>
      <c r="E742" s="80"/>
      <c r="F742" s="81"/>
      <c r="G742" s="82"/>
    </row>
    <row r="743" spans="2:7">
      <c r="B743" s="78"/>
      <c r="C743" s="79"/>
      <c r="D743" s="95"/>
      <c r="E743" s="80"/>
      <c r="F743" s="81"/>
      <c r="G743" s="82"/>
    </row>
    <row r="744" spans="2:7">
      <c r="B744" s="78"/>
      <c r="C744" s="79"/>
      <c r="D744" s="95"/>
      <c r="E744" s="80"/>
      <c r="F744" s="81"/>
      <c r="G744" s="82"/>
    </row>
    <row r="745" spans="2:7">
      <c r="B745" s="78"/>
      <c r="C745" s="79"/>
      <c r="D745" s="95"/>
      <c r="E745" s="80"/>
      <c r="F745" s="81"/>
      <c r="G745" s="82"/>
    </row>
    <row r="746" spans="2:7">
      <c r="B746" s="78"/>
      <c r="C746" s="79"/>
      <c r="D746" s="95"/>
      <c r="E746" s="80"/>
      <c r="F746" s="81"/>
      <c r="G746" s="82"/>
    </row>
    <row r="747" spans="2:7">
      <c r="B747" s="78"/>
      <c r="C747" s="79"/>
      <c r="D747" s="95"/>
      <c r="E747" s="80"/>
      <c r="F747" s="81"/>
      <c r="G747" s="82"/>
    </row>
    <row r="748" spans="2:7">
      <c r="B748" s="78"/>
      <c r="C748" s="79"/>
      <c r="D748" s="95"/>
      <c r="E748" s="80"/>
      <c r="F748" s="81"/>
      <c r="G748" s="82"/>
    </row>
    <row r="749" spans="2:7">
      <c r="B749" s="78"/>
      <c r="C749" s="79"/>
      <c r="D749" s="95"/>
      <c r="E749" s="80"/>
      <c r="F749" s="81"/>
      <c r="G749" s="82"/>
    </row>
    <row r="750" spans="2:7">
      <c r="B750" s="78"/>
      <c r="C750" s="79"/>
      <c r="D750" s="95"/>
      <c r="E750" s="80"/>
      <c r="F750" s="81"/>
      <c r="G750" s="82"/>
    </row>
    <row r="751" spans="2:7">
      <c r="B751" s="78"/>
      <c r="C751" s="79"/>
      <c r="D751" s="95"/>
      <c r="E751" s="80"/>
      <c r="F751" s="81"/>
      <c r="G751" s="82"/>
    </row>
    <row r="752" spans="2:7">
      <c r="B752" s="78"/>
      <c r="C752" s="79"/>
      <c r="D752" s="95"/>
      <c r="E752" s="80"/>
      <c r="F752" s="81"/>
      <c r="G752" s="82"/>
    </row>
    <row r="753" spans="2:7">
      <c r="B753" s="78"/>
      <c r="C753" s="79"/>
      <c r="D753" s="95"/>
      <c r="E753" s="80"/>
      <c r="F753" s="81"/>
      <c r="G753" s="82"/>
    </row>
    <row r="754" spans="2:7">
      <c r="B754" s="78"/>
      <c r="C754" s="79"/>
      <c r="D754" s="95"/>
      <c r="E754" s="80"/>
      <c r="F754" s="81"/>
      <c r="G754" s="82"/>
    </row>
    <row r="755" spans="2:7">
      <c r="B755" s="78"/>
      <c r="C755" s="79"/>
      <c r="D755" s="95"/>
      <c r="E755" s="80"/>
      <c r="F755" s="81"/>
      <c r="G755" s="82"/>
    </row>
    <row r="756" spans="2:7">
      <c r="B756" s="78"/>
      <c r="C756" s="79"/>
      <c r="D756" s="95"/>
      <c r="E756" s="80"/>
      <c r="F756" s="81"/>
      <c r="G756" s="82"/>
    </row>
    <row r="757" spans="2:7">
      <c r="B757" s="78"/>
      <c r="C757" s="79"/>
      <c r="D757" s="95"/>
      <c r="E757" s="80"/>
      <c r="F757" s="81"/>
      <c r="G757" s="82"/>
    </row>
    <row r="758" spans="2:7">
      <c r="B758" s="78"/>
      <c r="C758" s="79"/>
      <c r="D758" s="95"/>
      <c r="E758" s="80"/>
      <c r="F758" s="81"/>
      <c r="G758" s="82"/>
    </row>
    <row r="759" spans="2:7">
      <c r="B759" s="78"/>
      <c r="C759" s="79"/>
      <c r="D759" s="95"/>
      <c r="E759" s="80"/>
      <c r="F759" s="81"/>
      <c r="G759" s="82"/>
    </row>
    <row r="760" spans="2:7">
      <c r="B760" s="78"/>
      <c r="C760" s="79"/>
      <c r="D760" s="95"/>
      <c r="E760" s="80"/>
      <c r="F760" s="81"/>
      <c r="G760" s="82"/>
    </row>
    <row r="761" spans="2:7">
      <c r="B761" s="78"/>
      <c r="C761" s="79"/>
      <c r="D761" s="95"/>
      <c r="E761" s="80"/>
      <c r="F761" s="81"/>
      <c r="G761" s="82"/>
    </row>
    <row r="762" spans="2:7">
      <c r="B762" s="78"/>
      <c r="C762" s="79"/>
      <c r="D762" s="95"/>
      <c r="E762" s="80"/>
      <c r="F762" s="81"/>
      <c r="G762" s="82"/>
    </row>
    <row r="763" spans="2:7">
      <c r="B763" s="78"/>
      <c r="C763" s="79"/>
      <c r="D763" s="95"/>
      <c r="E763" s="80"/>
      <c r="F763" s="81"/>
      <c r="G763" s="82"/>
    </row>
    <row r="764" spans="2:7">
      <c r="B764" s="78"/>
      <c r="C764" s="79"/>
      <c r="D764" s="95"/>
      <c r="E764" s="80"/>
      <c r="F764" s="81"/>
      <c r="G764" s="82"/>
    </row>
    <row r="765" spans="2:7">
      <c r="B765" s="78"/>
      <c r="C765" s="79"/>
      <c r="D765" s="95"/>
      <c r="E765" s="80"/>
      <c r="F765" s="81"/>
      <c r="G765" s="82"/>
    </row>
    <row r="766" spans="2:7">
      <c r="B766" s="78"/>
      <c r="C766" s="79"/>
      <c r="D766" s="95"/>
      <c r="E766" s="80"/>
      <c r="F766" s="81"/>
      <c r="G766" s="82"/>
    </row>
    <row r="767" spans="2:7">
      <c r="B767" s="78"/>
      <c r="C767" s="79"/>
      <c r="D767" s="95"/>
      <c r="E767" s="80"/>
      <c r="F767" s="81"/>
      <c r="G767" s="82"/>
    </row>
    <row r="768" spans="2:7">
      <c r="B768" s="78"/>
      <c r="C768" s="79"/>
      <c r="D768" s="95"/>
      <c r="E768" s="80"/>
      <c r="F768" s="81"/>
      <c r="G768" s="82"/>
    </row>
    <row r="769" spans="2:7">
      <c r="B769" s="78"/>
      <c r="C769" s="79"/>
      <c r="D769" s="95"/>
      <c r="E769" s="80"/>
      <c r="F769" s="81"/>
      <c r="G769" s="82"/>
    </row>
    <row r="770" spans="2:7">
      <c r="B770" s="78"/>
      <c r="C770" s="79"/>
      <c r="D770" s="95"/>
      <c r="E770" s="80"/>
      <c r="F770" s="81"/>
      <c r="G770" s="82"/>
    </row>
    <row r="771" spans="2:7">
      <c r="B771" s="78"/>
      <c r="C771" s="79"/>
      <c r="D771" s="95"/>
      <c r="E771" s="80"/>
      <c r="F771" s="81"/>
      <c r="G771" s="82"/>
    </row>
    <row r="772" spans="2:7">
      <c r="B772" s="78"/>
      <c r="C772" s="79"/>
      <c r="D772" s="95"/>
      <c r="E772" s="80"/>
      <c r="F772" s="81"/>
      <c r="G772" s="82"/>
    </row>
    <row r="773" spans="2:7">
      <c r="B773" s="78"/>
      <c r="C773" s="79"/>
      <c r="D773" s="95"/>
      <c r="E773" s="80"/>
      <c r="F773" s="81"/>
      <c r="G773" s="82"/>
    </row>
    <row r="774" spans="2:7">
      <c r="B774" s="78"/>
      <c r="C774" s="79"/>
      <c r="D774" s="95"/>
      <c r="E774" s="80"/>
      <c r="F774" s="81"/>
      <c r="G774" s="82"/>
    </row>
    <row r="775" spans="2:7">
      <c r="B775" s="78"/>
      <c r="C775" s="79"/>
      <c r="D775" s="95"/>
      <c r="E775" s="80"/>
      <c r="F775" s="81"/>
      <c r="G775" s="82"/>
    </row>
    <row r="776" spans="2:7">
      <c r="B776" s="78"/>
      <c r="C776" s="79"/>
      <c r="D776" s="95"/>
      <c r="E776" s="80"/>
      <c r="F776" s="81"/>
      <c r="G776" s="82"/>
    </row>
    <row r="777" spans="2:7">
      <c r="B777" s="78"/>
      <c r="C777" s="79"/>
      <c r="D777" s="95"/>
      <c r="E777" s="80"/>
      <c r="F777" s="81"/>
      <c r="G777" s="82"/>
    </row>
    <row r="778" spans="2:7">
      <c r="B778" s="78"/>
      <c r="C778" s="79"/>
      <c r="D778" s="95"/>
      <c r="E778" s="80"/>
      <c r="F778" s="81"/>
      <c r="G778" s="82"/>
    </row>
    <row r="779" spans="2:7">
      <c r="B779" s="78"/>
      <c r="C779" s="79"/>
      <c r="D779" s="95"/>
      <c r="E779" s="80"/>
      <c r="F779" s="81"/>
      <c r="G779" s="82"/>
    </row>
    <row r="780" spans="2:7">
      <c r="B780" s="78"/>
      <c r="C780" s="79"/>
      <c r="D780" s="95"/>
      <c r="E780" s="80"/>
      <c r="F780" s="81"/>
      <c r="G780" s="82"/>
    </row>
    <row r="781" spans="2:7">
      <c r="B781" s="78"/>
      <c r="C781" s="79"/>
      <c r="D781" s="95"/>
      <c r="E781" s="80"/>
      <c r="F781" s="81"/>
      <c r="G781" s="82"/>
    </row>
    <row r="782" spans="2:7">
      <c r="B782" s="78"/>
      <c r="C782" s="79"/>
      <c r="D782" s="95"/>
      <c r="E782" s="80"/>
      <c r="F782" s="81"/>
      <c r="G782" s="82"/>
    </row>
    <row r="783" spans="2:7">
      <c r="B783" s="78"/>
      <c r="C783" s="79"/>
      <c r="D783" s="95"/>
      <c r="E783" s="80"/>
      <c r="F783" s="81"/>
      <c r="G783" s="82"/>
    </row>
    <row r="784" spans="2:7">
      <c r="B784" s="78"/>
      <c r="C784" s="79"/>
      <c r="D784" s="95"/>
      <c r="E784" s="80"/>
      <c r="F784" s="81"/>
      <c r="G784" s="82"/>
    </row>
    <row r="785" spans="2:7">
      <c r="B785" s="78"/>
      <c r="C785" s="79"/>
      <c r="D785" s="95"/>
      <c r="E785" s="80"/>
      <c r="F785" s="81"/>
      <c r="G785" s="82"/>
    </row>
    <row r="786" spans="2:7">
      <c r="B786" s="78"/>
      <c r="C786" s="79"/>
      <c r="D786" s="95"/>
      <c r="E786" s="80"/>
      <c r="F786" s="81"/>
      <c r="G786" s="82"/>
    </row>
    <row r="787" spans="2:7">
      <c r="B787" s="78"/>
      <c r="C787" s="79"/>
      <c r="D787" s="95"/>
      <c r="E787" s="80"/>
      <c r="F787" s="81"/>
      <c r="G787" s="82"/>
    </row>
    <row r="788" spans="2:7">
      <c r="B788" s="78"/>
      <c r="C788" s="79"/>
      <c r="D788" s="95"/>
      <c r="E788" s="80"/>
      <c r="F788" s="81"/>
      <c r="G788" s="82"/>
    </row>
    <row r="789" spans="2:7">
      <c r="B789" s="78"/>
      <c r="C789" s="79"/>
      <c r="D789" s="95"/>
      <c r="E789" s="80"/>
      <c r="F789" s="81"/>
      <c r="G789" s="82"/>
    </row>
    <row r="790" spans="2:7">
      <c r="B790" s="78"/>
      <c r="C790" s="79"/>
      <c r="D790" s="95"/>
      <c r="E790" s="80"/>
      <c r="F790" s="81"/>
      <c r="G790" s="82"/>
    </row>
    <row r="791" spans="2:7">
      <c r="B791" s="78"/>
      <c r="C791" s="79"/>
      <c r="D791" s="95"/>
      <c r="E791" s="80"/>
      <c r="F791" s="81"/>
      <c r="G791" s="82"/>
    </row>
    <row r="792" spans="2:7">
      <c r="B792" s="78"/>
      <c r="C792" s="79"/>
      <c r="D792" s="95"/>
      <c r="E792" s="80"/>
      <c r="F792" s="81"/>
      <c r="G792" s="82"/>
    </row>
    <row r="793" spans="2:7">
      <c r="B793" s="78"/>
      <c r="C793" s="79"/>
      <c r="D793" s="95"/>
      <c r="E793" s="80"/>
      <c r="F793" s="81"/>
      <c r="G793" s="82"/>
    </row>
    <row r="794" spans="2:7">
      <c r="B794" s="78"/>
      <c r="C794" s="79"/>
      <c r="D794" s="95"/>
      <c r="E794" s="80"/>
      <c r="F794" s="81"/>
      <c r="G794" s="82"/>
    </row>
    <row r="795" spans="2:7">
      <c r="B795" s="78"/>
      <c r="C795" s="79"/>
      <c r="D795" s="95"/>
      <c r="E795" s="80"/>
      <c r="F795" s="81"/>
      <c r="G795" s="82"/>
    </row>
    <row r="796" spans="2:7">
      <c r="B796" s="78"/>
      <c r="C796" s="79"/>
      <c r="D796" s="95"/>
      <c r="E796" s="80"/>
      <c r="F796" s="81"/>
      <c r="G796" s="82"/>
    </row>
    <row r="797" spans="2:7">
      <c r="B797" s="78"/>
      <c r="C797" s="79"/>
      <c r="D797" s="95"/>
      <c r="E797" s="80"/>
      <c r="F797" s="81"/>
      <c r="G797" s="82"/>
    </row>
    <row r="798" spans="2:7">
      <c r="B798" s="78"/>
      <c r="C798" s="79"/>
      <c r="D798" s="95"/>
      <c r="E798" s="80"/>
      <c r="F798" s="81"/>
      <c r="G798" s="82"/>
    </row>
    <row r="799" spans="2:7">
      <c r="B799" s="78"/>
      <c r="C799" s="79"/>
      <c r="D799" s="95"/>
      <c r="E799" s="80"/>
      <c r="F799" s="81"/>
      <c r="G799" s="82"/>
    </row>
    <row r="800" spans="2:7">
      <c r="B800" s="78"/>
      <c r="C800" s="79"/>
      <c r="D800" s="95"/>
      <c r="E800" s="80"/>
      <c r="F800" s="81"/>
      <c r="G800" s="82"/>
    </row>
    <row r="801" spans="2:7">
      <c r="B801" s="78"/>
      <c r="C801" s="79"/>
      <c r="D801" s="95"/>
      <c r="E801" s="80"/>
      <c r="F801" s="81"/>
      <c r="G801" s="82"/>
    </row>
    <row r="802" spans="2:7">
      <c r="B802" s="78"/>
      <c r="C802" s="79"/>
      <c r="D802" s="95"/>
      <c r="E802" s="80"/>
      <c r="F802" s="81"/>
      <c r="G802" s="82"/>
    </row>
    <row r="803" spans="2:7">
      <c r="B803" s="78"/>
      <c r="C803" s="79"/>
      <c r="D803" s="95"/>
      <c r="E803" s="80"/>
      <c r="F803" s="81"/>
      <c r="G803" s="82"/>
    </row>
    <row r="804" spans="2:7">
      <c r="B804" s="78"/>
      <c r="C804" s="79"/>
      <c r="D804" s="95"/>
      <c r="E804" s="80"/>
      <c r="F804" s="81"/>
      <c r="G804" s="82"/>
    </row>
    <row r="805" spans="2:7">
      <c r="B805" s="78"/>
      <c r="C805" s="79"/>
      <c r="D805" s="95"/>
      <c r="E805" s="80"/>
      <c r="F805" s="81"/>
      <c r="G805" s="82"/>
    </row>
    <row r="806" spans="2:7">
      <c r="B806" s="78"/>
      <c r="C806" s="79"/>
      <c r="D806" s="95"/>
      <c r="E806" s="80"/>
      <c r="F806" s="81"/>
      <c r="G806" s="82"/>
    </row>
    <row r="807" spans="2:7">
      <c r="B807" s="78"/>
      <c r="C807" s="79"/>
      <c r="D807" s="95"/>
      <c r="E807" s="80"/>
      <c r="F807" s="81"/>
      <c r="G807" s="82"/>
    </row>
    <row r="808" spans="2:7">
      <c r="B808" s="78"/>
      <c r="C808" s="79"/>
      <c r="D808" s="95"/>
      <c r="E808" s="80"/>
      <c r="F808" s="81"/>
      <c r="G808" s="82"/>
    </row>
    <row r="809" spans="2:7">
      <c r="B809" s="78"/>
      <c r="C809" s="79"/>
      <c r="D809" s="95"/>
      <c r="E809" s="80"/>
      <c r="F809" s="81"/>
      <c r="G809" s="82"/>
    </row>
    <row r="810" spans="2:7">
      <c r="B810" s="78"/>
      <c r="C810" s="79"/>
      <c r="D810" s="95"/>
      <c r="E810" s="80"/>
      <c r="F810" s="81"/>
      <c r="G810" s="82"/>
    </row>
    <row r="811" spans="2:7">
      <c r="B811" s="78"/>
      <c r="C811" s="79"/>
      <c r="D811" s="95"/>
      <c r="E811" s="80"/>
      <c r="F811" s="81"/>
      <c r="G811" s="82"/>
    </row>
    <row r="812" spans="2:7">
      <c r="B812" s="78"/>
      <c r="C812" s="79"/>
      <c r="D812" s="95"/>
      <c r="E812" s="80"/>
      <c r="F812" s="81"/>
      <c r="G812" s="82"/>
    </row>
    <row r="813" spans="2:7">
      <c r="B813" s="78"/>
      <c r="C813" s="79"/>
      <c r="D813" s="95"/>
      <c r="E813" s="80"/>
      <c r="F813" s="81"/>
      <c r="G813" s="82"/>
    </row>
    <row r="814" spans="2:7">
      <c r="B814" s="78"/>
      <c r="C814" s="79"/>
      <c r="D814" s="95"/>
      <c r="E814" s="80"/>
      <c r="F814" s="81"/>
      <c r="G814" s="82"/>
    </row>
    <row r="815" spans="2:7">
      <c r="B815" s="78"/>
      <c r="C815" s="79"/>
      <c r="D815" s="95"/>
      <c r="E815" s="80"/>
      <c r="F815" s="81"/>
      <c r="G815" s="82"/>
    </row>
    <row r="816" spans="2:7">
      <c r="B816" s="78"/>
      <c r="C816" s="79"/>
      <c r="D816" s="95"/>
      <c r="E816" s="80"/>
      <c r="F816" s="81"/>
      <c r="G816" s="82"/>
    </row>
    <row r="817" spans="2:7">
      <c r="B817" s="78"/>
      <c r="C817" s="79"/>
      <c r="D817" s="95"/>
      <c r="E817" s="80"/>
      <c r="F817" s="81"/>
      <c r="G817" s="82"/>
    </row>
    <row r="818" spans="2:7">
      <c r="B818" s="78"/>
      <c r="C818" s="79"/>
      <c r="D818" s="95"/>
      <c r="E818" s="80"/>
      <c r="F818" s="81"/>
      <c r="G818" s="82"/>
    </row>
    <row r="819" spans="2:7">
      <c r="B819" s="78"/>
      <c r="C819" s="79"/>
      <c r="D819" s="95"/>
      <c r="E819" s="80"/>
      <c r="F819" s="81"/>
      <c r="G819" s="82"/>
    </row>
    <row r="820" spans="2:7">
      <c r="B820" s="78"/>
      <c r="C820" s="79"/>
      <c r="D820" s="95"/>
      <c r="E820" s="80"/>
      <c r="F820" s="81"/>
      <c r="G820" s="82"/>
    </row>
    <row r="821" spans="2:7">
      <c r="B821" s="78"/>
      <c r="C821" s="79"/>
      <c r="D821" s="95"/>
      <c r="E821" s="80"/>
      <c r="F821" s="81"/>
      <c r="G821" s="82"/>
    </row>
    <row r="822" spans="2:7">
      <c r="B822" s="78"/>
      <c r="C822" s="79"/>
      <c r="D822" s="95"/>
      <c r="E822" s="80"/>
      <c r="F822" s="81"/>
      <c r="G822" s="82"/>
    </row>
    <row r="823" spans="2:7">
      <c r="B823" s="78"/>
      <c r="C823" s="79"/>
      <c r="D823" s="95"/>
      <c r="E823" s="80"/>
      <c r="F823" s="81"/>
      <c r="G823" s="82"/>
    </row>
    <row r="824" spans="2:7">
      <c r="B824" s="78"/>
      <c r="C824" s="79"/>
      <c r="D824" s="95"/>
      <c r="E824" s="80"/>
      <c r="F824" s="81"/>
      <c r="G824" s="82"/>
    </row>
    <row r="825" spans="2:7">
      <c r="B825" s="78"/>
      <c r="C825" s="79"/>
      <c r="D825" s="95"/>
      <c r="E825" s="80"/>
      <c r="F825" s="81"/>
      <c r="G825" s="82"/>
    </row>
    <row r="826" spans="2:7">
      <c r="B826" s="78"/>
      <c r="C826" s="79"/>
      <c r="D826" s="95"/>
      <c r="E826" s="80"/>
      <c r="F826" s="81"/>
      <c r="G826" s="82"/>
    </row>
    <row r="827" spans="2:7">
      <c r="B827" s="78"/>
      <c r="C827" s="79"/>
      <c r="D827" s="95"/>
      <c r="E827" s="80"/>
      <c r="F827" s="81"/>
      <c r="G827" s="82"/>
    </row>
    <row r="828" spans="2:7">
      <c r="B828" s="78"/>
      <c r="C828" s="79"/>
      <c r="D828" s="95"/>
      <c r="E828" s="80"/>
      <c r="F828" s="81"/>
      <c r="G828" s="82"/>
    </row>
    <row r="829" spans="2:7">
      <c r="B829" s="78"/>
      <c r="C829" s="79"/>
      <c r="D829" s="95"/>
      <c r="E829" s="80"/>
      <c r="F829" s="81"/>
      <c r="G829" s="82"/>
    </row>
    <row r="830" spans="2:7">
      <c r="B830" s="78"/>
      <c r="C830" s="79"/>
      <c r="D830" s="95"/>
      <c r="E830" s="80"/>
      <c r="F830" s="81"/>
      <c r="G830" s="82"/>
    </row>
    <row r="831" spans="2:7">
      <c r="B831" s="78"/>
      <c r="C831" s="79"/>
      <c r="D831" s="95"/>
      <c r="E831" s="80"/>
      <c r="F831" s="81"/>
      <c r="G831" s="82"/>
    </row>
    <row r="832" spans="2:7">
      <c r="B832" s="78"/>
      <c r="C832" s="79"/>
      <c r="D832" s="95"/>
      <c r="E832" s="80"/>
      <c r="F832" s="81"/>
      <c r="G832" s="82"/>
    </row>
    <row r="833" spans="2:7">
      <c r="B833" s="78"/>
      <c r="C833" s="79"/>
      <c r="D833" s="95"/>
      <c r="E833" s="80"/>
      <c r="F833" s="81"/>
      <c r="G833" s="82"/>
    </row>
    <row r="834" spans="2:7">
      <c r="B834" s="78"/>
      <c r="C834" s="79"/>
      <c r="D834" s="95"/>
      <c r="E834" s="80"/>
      <c r="F834" s="81"/>
      <c r="G834" s="82"/>
    </row>
    <row r="835" spans="2:7">
      <c r="B835" s="78"/>
      <c r="C835" s="79"/>
      <c r="D835" s="95"/>
      <c r="E835" s="80"/>
      <c r="F835" s="81"/>
      <c r="G835" s="82"/>
    </row>
    <row r="836" spans="2:7">
      <c r="B836" s="78"/>
      <c r="C836" s="79"/>
      <c r="D836" s="95"/>
      <c r="E836" s="80"/>
      <c r="F836" s="81"/>
      <c r="G836" s="82"/>
    </row>
    <row r="837" spans="2:7">
      <c r="B837" s="78"/>
      <c r="C837" s="79"/>
      <c r="D837" s="95"/>
      <c r="E837" s="80"/>
      <c r="F837" s="81"/>
      <c r="G837" s="82"/>
    </row>
    <row r="838" spans="2:7">
      <c r="B838" s="78"/>
      <c r="C838" s="79"/>
      <c r="D838" s="95"/>
      <c r="E838" s="80"/>
      <c r="F838" s="81"/>
      <c r="G838" s="82"/>
    </row>
    <row r="839" spans="2:7">
      <c r="B839" s="78"/>
      <c r="C839" s="79"/>
      <c r="D839" s="95"/>
      <c r="E839" s="80"/>
      <c r="F839" s="81"/>
      <c r="G839" s="82"/>
    </row>
    <row r="840" spans="2:7">
      <c r="B840" s="78"/>
      <c r="C840" s="79"/>
      <c r="D840" s="95"/>
      <c r="E840" s="80"/>
      <c r="F840" s="81"/>
      <c r="G840" s="82"/>
    </row>
    <row r="841" spans="2:7">
      <c r="B841" s="78"/>
      <c r="C841" s="79"/>
      <c r="D841" s="95"/>
      <c r="E841" s="80"/>
      <c r="F841" s="81"/>
      <c r="G841" s="82"/>
    </row>
    <row r="842" spans="2:7">
      <c r="B842" s="78"/>
      <c r="C842" s="79"/>
      <c r="D842" s="95"/>
      <c r="E842" s="80"/>
      <c r="F842" s="81"/>
      <c r="G842" s="82"/>
    </row>
    <row r="843" spans="2:7">
      <c r="B843" s="78"/>
      <c r="C843" s="79"/>
      <c r="D843" s="95"/>
      <c r="E843" s="80"/>
      <c r="F843" s="81"/>
      <c r="G843" s="82"/>
    </row>
    <row r="844" spans="2:7">
      <c r="B844" s="78"/>
      <c r="C844" s="79"/>
      <c r="D844" s="95"/>
      <c r="E844" s="80"/>
      <c r="F844" s="81"/>
      <c r="G844" s="82"/>
    </row>
    <row r="845" spans="2:7">
      <c r="B845" s="78"/>
      <c r="C845" s="79"/>
      <c r="D845" s="95"/>
      <c r="E845" s="80"/>
      <c r="F845" s="81"/>
      <c r="G845" s="82"/>
    </row>
    <row r="846" spans="2:7">
      <c r="B846" s="78"/>
      <c r="C846" s="79"/>
      <c r="D846" s="95"/>
      <c r="E846" s="80"/>
      <c r="F846" s="81"/>
      <c r="G846" s="82"/>
    </row>
    <row r="847" spans="2:7">
      <c r="B847" s="78"/>
      <c r="C847" s="79"/>
      <c r="D847" s="95"/>
      <c r="E847" s="80"/>
      <c r="F847" s="81"/>
      <c r="G847" s="82"/>
    </row>
    <row r="848" spans="2:7">
      <c r="B848" s="78"/>
      <c r="C848" s="79"/>
      <c r="D848" s="95"/>
      <c r="E848" s="80"/>
      <c r="F848" s="81"/>
      <c r="G848" s="82"/>
    </row>
    <row r="849" spans="2:7">
      <c r="B849" s="78"/>
      <c r="C849" s="79"/>
      <c r="D849" s="95"/>
      <c r="E849" s="80"/>
      <c r="F849" s="81"/>
      <c r="G849" s="82"/>
    </row>
    <row r="850" spans="2:7">
      <c r="B850" s="78"/>
      <c r="C850" s="79"/>
      <c r="D850" s="95"/>
      <c r="E850" s="80"/>
      <c r="F850" s="81"/>
      <c r="G850" s="82"/>
    </row>
    <row r="851" spans="2:7">
      <c r="B851" s="78"/>
      <c r="C851" s="79"/>
      <c r="D851" s="95"/>
      <c r="E851" s="80"/>
      <c r="F851" s="81"/>
      <c r="G851" s="82"/>
    </row>
    <row r="852" spans="2:7">
      <c r="B852" s="78"/>
      <c r="C852" s="79"/>
      <c r="D852" s="95"/>
      <c r="E852" s="80"/>
      <c r="F852" s="81"/>
      <c r="G852" s="82"/>
    </row>
    <row r="853" spans="2:7">
      <c r="B853" s="78"/>
      <c r="C853" s="79"/>
      <c r="D853" s="95"/>
      <c r="E853" s="80"/>
      <c r="F853" s="81"/>
      <c r="G853" s="82"/>
    </row>
    <row r="854" spans="2:7">
      <c r="B854" s="78"/>
      <c r="C854" s="79"/>
      <c r="D854" s="95"/>
      <c r="E854" s="80"/>
      <c r="F854" s="81"/>
      <c r="G854" s="82"/>
    </row>
    <row r="855" spans="2:7">
      <c r="B855" s="78"/>
      <c r="C855" s="79"/>
      <c r="D855" s="95"/>
      <c r="E855" s="80"/>
      <c r="F855" s="81"/>
      <c r="G855" s="82"/>
    </row>
    <row r="856" spans="2:7">
      <c r="B856" s="78"/>
      <c r="C856" s="79"/>
      <c r="D856" s="95"/>
      <c r="E856" s="80"/>
      <c r="F856" s="81"/>
      <c r="G856" s="82"/>
    </row>
    <row r="857" spans="2:7">
      <c r="B857" s="78"/>
      <c r="C857" s="79"/>
      <c r="D857" s="95"/>
      <c r="E857" s="80"/>
      <c r="F857" s="81"/>
      <c r="G857" s="82"/>
    </row>
    <row r="858" spans="2:7">
      <c r="B858" s="78"/>
      <c r="C858" s="79"/>
      <c r="D858" s="95"/>
      <c r="E858" s="80"/>
      <c r="F858" s="81"/>
      <c r="G858" s="82"/>
    </row>
    <row r="859" spans="2:7">
      <c r="B859" s="78"/>
      <c r="C859" s="79"/>
      <c r="D859" s="95"/>
      <c r="E859" s="80"/>
      <c r="F859" s="81"/>
      <c r="G859" s="82"/>
    </row>
    <row r="860" spans="2:7">
      <c r="B860" s="78"/>
      <c r="C860" s="79"/>
      <c r="D860" s="95"/>
      <c r="E860" s="80"/>
      <c r="F860" s="81"/>
      <c r="G860" s="82"/>
    </row>
    <row r="861" spans="2:7">
      <c r="B861" s="78"/>
      <c r="C861" s="79"/>
      <c r="D861" s="95"/>
      <c r="E861" s="80"/>
      <c r="F861" s="81"/>
      <c r="G861" s="82"/>
    </row>
    <row r="862" spans="2:7">
      <c r="B862" s="78"/>
      <c r="C862" s="79"/>
      <c r="D862" s="95"/>
      <c r="E862" s="80"/>
      <c r="F862" s="81"/>
      <c r="G862" s="82"/>
    </row>
    <row r="863" spans="2:7">
      <c r="B863" s="78"/>
      <c r="C863" s="79"/>
      <c r="D863" s="95"/>
      <c r="E863" s="80"/>
      <c r="F863" s="81"/>
      <c r="G863" s="82"/>
    </row>
    <row r="864" spans="2:7">
      <c r="B864" s="78"/>
      <c r="C864" s="79"/>
      <c r="D864" s="95"/>
      <c r="E864" s="80"/>
      <c r="F864" s="81"/>
      <c r="G864" s="82"/>
    </row>
    <row r="865" spans="2:7">
      <c r="B865" s="78"/>
      <c r="C865" s="79"/>
      <c r="D865" s="95"/>
      <c r="E865" s="80"/>
      <c r="F865" s="81"/>
      <c r="G865" s="82"/>
    </row>
    <row r="866" spans="2:7">
      <c r="B866" s="78"/>
      <c r="C866" s="79"/>
      <c r="D866" s="95"/>
      <c r="E866" s="80"/>
      <c r="F866" s="81"/>
      <c r="G866" s="82"/>
    </row>
    <row r="867" spans="2:7">
      <c r="B867" s="78"/>
      <c r="C867" s="79"/>
      <c r="D867" s="95"/>
      <c r="E867" s="80"/>
      <c r="F867" s="81"/>
      <c r="G867" s="82"/>
    </row>
    <row r="868" spans="2:7">
      <c r="B868" s="78"/>
      <c r="C868" s="79"/>
      <c r="D868" s="95"/>
      <c r="E868" s="80"/>
      <c r="F868" s="81"/>
      <c r="G868" s="82"/>
    </row>
    <row r="869" spans="2:7">
      <c r="B869" s="78"/>
      <c r="C869" s="79"/>
      <c r="D869" s="95"/>
      <c r="E869" s="80"/>
      <c r="F869" s="81"/>
      <c r="G869" s="82"/>
    </row>
    <row r="870" spans="2:7">
      <c r="B870" s="78"/>
      <c r="C870" s="79"/>
      <c r="D870" s="95"/>
      <c r="E870" s="80"/>
      <c r="F870" s="81"/>
      <c r="G870" s="82"/>
    </row>
    <row r="871" spans="2:7">
      <c r="B871" s="78"/>
      <c r="C871" s="79"/>
      <c r="D871" s="95"/>
      <c r="E871" s="80"/>
      <c r="F871" s="81"/>
      <c r="G871" s="82"/>
    </row>
    <row r="872" spans="2:7">
      <c r="B872" s="78"/>
      <c r="C872" s="79"/>
      <c r="D872" s="95"/>
      <c r="E872" s="80"/>
      <c r="F872" s="81"/>
      <c r="G872" s="82"/>
    </row>
    <row r="873" spans="2:7">
      <c r="B873" s="78"/>
      <c r="C873" s="79"/>
      <c r="D873" s="95"/>
      <c r="E873" s="80"/>
      <c r="F873" s="81"/>
      <c r="G873" s="82"/>
    </row>
    <row r="874" spans="2:7">
      <c r="B874" s="78"/>
      <c r="C874" s="79"/>
      <c r="D874" s="95"/>
      <c r="E874" s="80"/>
      <c r="F874" s="81"/>
      <c r="G874" s="82"/>
    </row>
    <row r="875" spans="2:7">
      <c r="B875" s="78"/>
      <c r="C875" s="79"/>
      <c r="D875" s="95"/>
      <c r="E875" s="80"/>
      <c r="F875" s="81"/>
      <c r="G875" s="82"/>
    </row>
    <row r="876" spans="2:7">
      <c r="B876" s="78"/>
      <c r="C876" s="79"/>
      <c r="D876" s="95"/>
      <c r="E876" s="80"/>
      <c r="F876" s="81"/>
      <c r="G876" s="82"/>
    </row>
    <row r="877" spans="2:7">
      <c r="B877" s="78"/>
      <c r="C877" s="79"/>
      <c r="D877" s="95"/>
      <c r="E877" s="80"/>
      <c r="F877" s="81"/>
      <c r="G877" s="82"/>
    </row>
    <row r="878" spans="2:7">
      <c r="B878" s="78"/>
      <c r="C878" s="79"/>
      <c r="D878" s="95"/>
      <c r="E878" s="80"/>
      <c r="F878" s="81"/>
      <c r="G878" s="82"/>
    </row>
    <row r="879" spans="2:7">
      <c r="B879" s="78"/>
      <c r="C879" s="79"/>
      <c r="D879" s="95"/>
      <c r="E879" s="80"/>
      <c r="F879" s="81"/>
      <c r="G879" s="82"/>
    </row>
    <row r="880" spans="2:7">
      <c r="B880" s="78"/>
      <c r="C880" s="79"/>
      <c r="D880" s="95"/>
      <c r="E880" s="80"/>
      <c r="F880" s="81"/>
      <c r="G880" s="82"/>
    </row>
    <row r="881" spans="2:7">
      <c r="B881" s="78"/>
      <c r="C881" s="79"/>
      <c r="D881" s="95"/>
      <c r="E881" s="80"/>
      <c r="F881" s="81"/>
      <c r="G881" s="82"/>
    </row>
    <row r="882" spans="2:7">
      <c r="B882" s="78"/>
      <c r="C882" s="79"/>
      <c r="D882" s="95"/>
      <c r="E882" s="80"/>
      <c r="F882" s="81"/>
      <c r="G882" s="82"/>
    </row>
    <row r="883" spans="2:7">
      <c r="B883" s="78"/>
      <c r="C883" s="79"/>
      <c r="D883" s="95"/>
      <c r="E883" s="80"/>
      <c r="F883" s="81"/>
      <c r="G883" s="82"/>
    </row>
    <row r="884" spans="2:7">
      <c r="B884" s="78"/>
      <c r="C884" s="79"/>
      <c r="D884" s="95"/>
      <c r="E884" s="80"/>
      <c r="F884" s="81"/>
      <c r="G884" s="82"/>
    </row>
    <row r="885" spans="2:7">
      <c r="B885" s="78"/>
      <c r="C885" s="79"/>
      <c r="D885" s="95"/>
      <c r="E885" s="80"/>
      <c r="F885" s="81"/>
      <c r="G885" s="82"/>
    </row>
    <row r="886" spans="2:7">
      <c r="B886" s="78"/>
      <c r="C886" s="79"/>
      <c r="D886" s="95"/>
      <c r="E886" s="80"/>
      <c r="F886" s="81"/>
      <c r="G886" s="82"/>
    </row>
    <row r="887" spans="2:7">
      <c r="B887" s="78"/>
      <c r="C887" s="79"/>
      <c r="D887" s="95"/>
      <c r="E887" s="80"/>
      <c r="F887" s="81"/>
      <c r="G887" s="82"/>
    </row>
    <row r="888" spans="2:7">
      <c r="B888" s="78"/>
      <c r="C888" s="79"/>
      <c r="D888" s="95"/>
      <c r="E888" s="80"/>
      <c r="F888" s="81"/>
      <c r="G888" s="82"/>
    </row>
    <row r="889" spans="2:7">
      <c r="B889" s="78"/>
      <c r="C889" s="79"/>
      <c r="D889" s="95"/>
      <c r="E889" s="80"/>
      <c r="F889" s="81"/>
      <c r="G889" s="82"/>
    </row>
    <row r="890" spans="2:7">
      <c r="B890" s="78"/>
      <c r="C890" s="79"/>
      <c r="D890" s="95"/>
      <c r="E890" s="80"/>
      <c r="F890" s="81"/>
      <c r="G890" s="82"/>
    </row>
    <row r="891" spans="2:7">
      <c r="B891" s="78"/>
      <c r="C891" s="79"/>
      <c r="D891" s="95"/>
      <c r="E891" s="80"/>
      <c r="F891" s="81"/>
      <c r="G891" s="82"/>
    </row>
    <row r="892" spans="2:7">
      <c r="B892" s="78"/>
      <c r="C892" s="79"/>
      <c r="D892" s="95"/>
      <c r="E892" s="80"/>
      <c r="F892" s="81"/>
      <c r="G892" s="82"/>
    </row>
    <row r="893" spans="2:7">
      <c r="B893" s="78"/>
      <c r="C893" s="79"/>
      <c r="D893" s="95"/>
      <c r="E893" s="80"/>
      <c r="F893" s="81"/>
      <c r="G893" s="82"/>
    </row>
    <row r="894" spans="2:7">
      <c r="B894" s="78"/>
      <c r="C894" s="79"/>
      <c r="D894" s="95"/>
      <c r="E894" s="80"/>
      <c r="F894" s="81"/>
      <c r="G894" s="82"/>
    </row>
    <row r="895" spans="2:7">
      <c r="B895" s="78"/>
      <c r="C895" s="79"/>
      <c r="D895" s="95"/>
      <c r="E895" s="80"/>
      <c r="F895" s="81"/>
      <c r="G895" s="82"/>
    </row>
    <row r="896" spans="2:7">
      <c r="B896" s="78"/>
      <c r="C896" s="79"/>
      <c r="D896" s="95"/>
      <c r="E896" s="80"/>
      <c r="F896" s="81"/>
      <c r="G896" s="82"/>
    </row>
    <row r="897" spans="2:7">
      <c r="B897" s="78"/>
      <c r="C897" s="79"/>
      <c r="D897" s="95"/>
      <c r="E897" s="80"/>
      <c r="F897" s="81"/>
      <c r="G897" s="82"/>
    </row>
    <row r="898" spans="2:7">
      <c r="B898" s="78"/>
      <c r="C898" s="79"/>
      <c r="D898" s="95"/>
      <c r="E898" s="80"/>
      <c r="F898" s="81"/>
      <c r="G898" s="82"/>
    </row>
    <row r="899" spans="2:7">
      <c r="B899" s="78"/>
      <c r="C899" s="79"/>
      <c r="D899" s="95"/>
      <c r="E899" s="80"/>
      <c r="F899" s="81"/>
      <c r="G899" s="82"/>
    </row>
    <row r="900" spans="2:7">
      <c r="B900" s="78"/>
      <c r="C900" s="79"/>
      <c r="D900" s="95"/>
      <c r="E900" s="80"/>
      <c r="F900" s="81"/>
      <c r="G900" s="82"/>
    </row>
    <row r="901" spans="2:7">
      <c r="B901" s="78"/>
      <c r="C901" s="79"/>
      <c r="D901" s="95"/>
      <c r="E901" s="80"/>
      <c r="F901" s="81"/>
      <c r="G901" s="82"/>
    </row>
    <row r="902" spans="2:7">
      <c r="B902" s="78"/>
      <c r="C902" s="79"/>
      <c r="D902" s="95"/>
      <c r="E902" s="80"/>
      <c r="F902" s="81"/>
      <c r="G902" s="82"/>
    </row>
    <row r="903" spans="2:7">
      <c r="B903" s="78"/>
      <c r="C903" s="79"/>
      <c r="D903" s="95"/>
      <c r="E903" s="80"/>
      <c r="F903" s="81"/>
      <c r="G903" s="82"/>
    </row>
    <row r="904" spans="2:7">
      <c r="B904" s="78"/>
      <c r="C904" s="79"/>
      <c r="D904" s="95"/>
      <c r="E904" s="80"/>
      <c r="F904" s="81"/>
      <c r="G904" s="82"/>
    </row>
    <row r="905" spans="2:7">
      <c r="B905" s="78"/>
      <c r="C905" s="79"/>
      <c r="D905" s="95"/>
      <c r="E905" s="80"/>
      <c r="F905" s="81"/>
      <c r="G905" s="82"/>
    </row>
    <row r="906" spans="2:7">
      <c r="B906" s="78"/>
      <c r="C906" s="79"/>
      <c r="D906" s="95"/>
      <c r="E906" s="80"/>
      <c r="F906" s="81"/>
      <c r="G906" s="82"/>
    </row>
    <row r="907" spans="2:7">
      <c r="B907" s="78"/>
      <c r="C907" s="79"/>
      <c r="D907" s="95"/>
      <c r="E907" s="80"/>
      <c r="F907" s="81"/>
      <c r="G907" s="82"/>
    </row>
    <row r="908" spans="2:7">
      <c r="B908" s="78"/>
      <c r="C908" s="79"/>
      <c r="D908" s="95"/>
      <c r="E908" s="80"/>
      <c r="F908" s="81"/>
      <c r="G908" s="82"/>
    </row>
    <row r="909" spans="2:7">
      <c r="B909" s="78"/>
      <c r="C909" s="79"/>
      <c r="D909" s="95"/>
      <c r="E909" s="80"/>
      <c r="F909" s="81"/>
      <c r="G909" s="82"/>
    </row>
    <row r="910" spans="2:7">
      <c r="B910" s="78"/>
      <c r="C910" s="79"/>
      <c r="D910" s="95"/>
      <c r="E910" s="80"/>
      <c r="F910" s="81"/>
      <c r="G910" s="82"/>
    </row>
    <row r="911" spans="2:7">
      <c r="B911" s="78"/>
      <c r="C911" s="79"/>
      <c r="D911" s="95"/>
      <c r="E911" s="80"/>
      <c r="F911" s="81"/>
      <c r="G911" s="82"/>
    </row>
    <row r="912" spans="2:7">
      <c r="B912" s="78"/>
      <c r="C912" s="79"/>
      <c r="D912" s="95"/>
      <c r="E912" s="80"/>
      <c r="F912" s="81"/>
      <c r="G912" s="82"/>
    </row>
    <row r="913" spans="2:7">
      <c r="B913" s="78"/>
      <c r="C913" s="79"/>
      <c r="D913" s="95"/>
      <c r="E913" s="80"/>
      <c r="F913" s="81"/>
      <c r="G913" s="82"/>
    </row>
    <row r="914" spans="2:7">
      <c r="B914" s="78"/>
      <c r="C914" s="79"/>
      <c r="D914" s="95"/>
      <c r="E914" s="80"/>
      <c r="F914" s="81"/>
      <c r="G914" s="82"/>
    </row>
    <row r="915" spans="2:7">
      <c r="B915" s="78"/>
      <c r="C915" s="79"/>
      <c r="D915" s="95"/>
      <c r="E915" s="80"/>
      <c r="F915" s="81"/>
      <c r="G915" s="82"/>
    </row>
    <row r="916" spans="2:7">
      <c r="B916" s="78"/>
      <c r="C916" s="79"/>
      <c r="D916" s="95"/>
      <c r="E916" s="80"/>
      <c r="F916" s="81"/>
      <c r="G916" s="82"/>
    </row>
    <row r="917" spans="2:7">
      <c r="B917" s="78"/>
      <c r="C917" s="79"/>
      <c r="D917" s="95"/>
      <c r="E917" s="80"/>
      <c r="F917" s="81"/>
      <c r="G917" s="82"/>
    </row>
    <row r="918" spans="2:7">
      <c r="B918" s="78"/>
      <c r="C918" s="79"/>
      <c r="D918" s="95"/>
      <c r="E918" s="80"/>
      <c r="F918" s="81"/>
      <c r="G918" s="82"/>
    </row>
    <row r="919" spans="2:7">
      <c r="B919" s="78"/>
      <c r="C919" s="79"/>
      <c r="D919" s="95"/>
      <c r="E919" s="80"/>
      <c r="F919" s="81"/>
      <c r="G919" s="82"/>
    </row>
    <row r="920" spans="2:7">
      <c r="B920" s="78"/>
      <c r="C920" s="79"/>
      <c r="D920" s="95"/>
      <c r="E920" s="80"/>
      <c r="F920" s="81"/>
      <c r="G920" s="82"/>
    </row>
    <row r="921" spans="2:7">
      <c r="B921" s="78"/>
      <c r="C921" s="79"/>
      <c r="D921" s="95"/>
      <c r="E921" s="80"/>
      <c r="F921" s="81"/>
      <c r="G921" s="82"/>
    </row>
    <row r="922" spans="2:7">
      <c r="B922" s="78"/>
      <c r="C922" s="79"/>
      <c r="D922" s="95"/>
      <c r="E922" s="80"/>
      <c r="F922" s="81"/>
      <c r="G922" s="82"/>
    </row>
    <row r="923" spans="2:7">
      <c r="B923" s="78"/>
      <c r="C923" s="79"/>
      <c r="D923" s="95"/>
      <c r="E923" s="80"/>
      <c r="F923" s="81"/>
      <c r="G923" s="82"/>
    </row>
    <row r="924" spans="2:7">
      <c r="B924" s="78"/>
      <c r="C924" s="79"/>
      <c r="D924" s="95"/>
      <c r="E924" s="80"/>
      <c r="F924" s="81"/>
      <c r="G924" s="82"/>
    </row>
    <row r="925" spans="2:7">
      <c r="B925" s="78"/>
      <c r="C925" s="79"/>
      <c r="D925" s="95"/>
      <c r="E925" s="80"/>
      <c r="F925" s="81"/>
      <c r="G925" s="82"/>
    </row>
    <row r="926" spans="2:7">
      <c r="B926" s="78"/>
      <c r="C926" s="79"/>
      <c r="D926" s="95"/>
      <c r="E926" s="80"/>
      <c r="F926" s="81"/>
      <c r="G926" s="82"/>
    </row>
    <row r="927" spans="2:7">
      <c r="B927" s="78"/>
      <c r="C927" s="79"/>
      <c r="D927" s="95"/>
      <c r="E927" s="80"/>
      <c r="F927" s="81"/>
      <c r="G927" s="82"/>
    </row>
    <row r="928" spans="2:7">
      <c r="B928" s="78"/>
      <c r="C928" s="79"/>
      <c r="D928" s="95"/>
      <c r="E928" s="80"/>
      <c r="F928" s="81"/>
      <c r="G928" s="82"/>
    </row>
    <row r="929" spans="2:7">
      <c r="B929" s="78"/>
      <c r="C929" s="79"/>
      <c r="D929" s="95"/>
      <c r="E929" s="80"/>
      <c r="F929" s="81"/>
      <c r="G929" s="82"/>
    </row>
    <row r="930" spans="2:7">
      <c r="B930" s="78"/>
      <c r="C930" s="79"/>
      <c r="D930" s="95"/>
      <c r="E930" s="80"/>
      <c r="F930" s="81"/>
      <c r="G930" s="82"/>
    </row>
    <row r="931" spans="2:7">
      <c r="B931" s="78"/>
      <c r="C931" s="79"/>
      <c r="D931" s="95"/>
      <c r="E931" s="80"/>
      <c r="F931" s="81"/>
      <c r="G931" s="82"/>
    </row>
    <row r="932" spans="2:7">
      <c r="B932" s="78"/>
      <c r="C932" s="79"/>
      <c r="D932" s="95"/>
      <c r="E932" s="80"/>
      <c r="F932" s="81"/>
      <c r="G932" s="82"/>
    </row>
    <row r="933" spans="2:7">
      <c r="B933" s="78"/>
      <c r="C933" s="79"/>
      <c r="D933" s="95"/>
      <c r="E933" s="80"/>
      <c r="F933" s="81"/>
      <c r="G933" s="82"/>
    </row>
    <row r="934" spans="2:7">
      <c r="B934" s="78"/>
      <c r="C934" s="79"/>
      <c r="D934" s="95"/>
      <c r="E934" s="80"/>
      <c r="F934" s="81"/>
      <c r="G934" s="82"/>
    </row>
    <row r="935" spans="2:7">
      <c r="B935" s="78"/>
      <c r="C935" s="79"/>
      <c r="D935" s="95"/>
      <c r="E935" s="80"/>
      <c r="F935" s="81"/>
      <c r="G935" s="82"/>
    </row>
    <row r="936" spans="2:7">
      <c r="B936" s="78"/>
      <c r="C936" s="79"/>
      <c r="D936" s="95"/>
      <c r="E936" s="80"/>
      <c r="F936" s="81"/>
      <c r="G936" s="82"/>
    </row>
    <row r="937" spans="2:7">
      <c r="B937" s="78"/>
      <c r="C937" s="79"/>
      <c r="D937" s="95"/>
      <c r="E937" s="80"/>
      <c r="F937" s="81"/>
      <c r="G937" s="82"/>
    </row>
    <row r="938" spans="2:7">
      <c r="B938" s="78"/>
      <c r="C938" s="79"/>
      <c r="D938" s="95"/>
      <c r="E938" s="80"/>
      <c r="F938" s="81"/>
      <c r="G938" s="82"/>
    </row>
    <row r="939" spans="2:7">
      <c r="B939" s="78"/>
      <c r="C939" s="79"/>
      <c r="D939" s="95"/>
      <c r="E939" s="80"/>
      <c r="F939" s="81"/>
      <c r="G939" s="82"/>
    </row>
    <row r="940" spans="2:7">
      <c r="B940" s="78"/>
      <c r="C940" s="79"/>
      <c r="D940" s="95"/>
      <c r="E940" s="80"/>
      <c r="F940" s="81"/>
      <c r="G940" s="82"/>
    </row>
    <row r="941" spans="2:7">
      <c r="B941" s="78"/>
      <c r="C941" s="79"/>
      <c r="D941" s="95"/>
      <c r="E941" s="80"/>
      <c r="F941" s="81"/>
      <c r="G941" s="82"/>
    </row>
    <row r="942" spans="2:7">
      <c r="B942" s="78"/>
      <c r="C942" s="79"/>
      <c r="D942" s="95"/>
      <c r="E942" s="80"/>
      <c r="F942" s="81"/>
      <c r="G942" s="82"/>
    </row>
    <row r="943" spans="2:7">
      <c r="B943" s="78"/>
      <c r="C943" s="79"/>
      <c r="D943" s="95"/>
      <c r="E943" s="80"/>
      <c r="F943" s="81"/>
      <c r="G943" s="82"/>
    </row>
    <row r="944" spans="2:7">
      <c r="B944" s="78"/>
      <c r="C944" s="79"/>
      <c r="D944" s="95"/>
      <c r="E944" s="80"/>
      <c r="F944" s="81"/>
      <c r="G944" s="82"/>
    </row>
    <row r="945" spans="2:7">
      <c r="B945" s="78"/>
      <c r="C945" s="79"/>
      <c r="D945" s="95"/>
      <c r="E945" s="80"/>
      <c r="F945" s="81"/>
      <c r="G945" s="82"/>
    </row>
    <row r="946" spans="2:7">
      <c r="B946" s="78"/>
      <c r="C946" s="79"/>
      <c r="D946" s="95"/>
      <c r="E946" s="80"/>
      <c r="F946" s="81"/>
      <c r="G946" s="82"/>
    </row>
    <row r="947" spans="2:7">
      <c r="B947" s="78"/>
      <c r="C947" s="79"/>
      <c r="D947" s="95"/>
      <c r="E947" s="80"/>
      <c r="F947" s="81"/>
      <c r="G947" s="82"/>
    </row>
    <row r="948" spans="2:7">
      <c r="B948" s="78"/>
      <c r="C948" s="79"/>
      <c r="D948" s="95"/>
      <c r="E948" s="80"/>
      <c r="F948" s="81"/>
      <c r="G948" s="82"/>
    </row>
    <row r="949" spans="2:7">
      <c r="B949" s="78"/>
      <c r="C949" s="79"/>
      <c r="D949" s="95"/>
      <c r="E949" s="80"/>
      <c r="F949" s="81"/>
      <c r="G949" s="82"/>
    </row>
    <row r="950" spans="2:7">
      <c r="B950" s="78"/>
      <c r="C950" s="79"/>
      <c r="D950" s="95"/>
      <c r="E950" s="80"/>
      <c r="F950" s="81"/>
      <c r="G950" s="82"/>
    </row>
    <row r="951" spans="2:7">
      <c r="B951" s="78"/>
      <c r="C951" s="79"/>
      <c r="D951" s="95"/>
      <c r="E951" s="80"/>
      <c r="F951" s="81"/>
      <c r="G951" s="82"/>
    </row>
    <row r="952" spans="2:7">
      <c r="B952" s="78"/>
      <c r="C952" s="79"/>
      <c r="D952" s="95"/>
      <c r="E952" s="80"/>
      <c r="F952" s="81"/>
      <c r="G952" s="82"/>
    </row>
    <row r="953" spans="2:7">
      <c r="B953" s="78"/>
      <c r="C953" s="79"/>
      <c r="D953" s="95"/>
      <c r="E953" s="80"/>
      <c r="F953" s="81"/>
      <c r="G953" s="82"/>
    </row>
    <row r="954" spans="2:7">
      <c r="B954" s="78"/>
      <c r="C954" s="79"/>
      <c r="D954" s="95"/>
      <c r="E954" s="80"/>
      <c r="F954" s="81"/>
      <c r="G954" s="82"/>
    </row>
    <row r="955" spans="2:7">
      <c r="B955" s="78"/>
      <c r="C955" s="79"/>
      <c r="D955" s="95"/>
      <c r="E955" s="80"/>
      <c r="F955" s="81"/>
      <c r="G955" s="82"/>
    </row>
    <row r="956" spans="2:7">
      <c r="B956" s="78"/>
      <c r="C956" s="79"/>
      <c r="D956" s="95"/>
      <c r="E956" s="80"/>
      <c r="F956" s="81"/>
      <c r="G956" s="82"/>
    </row>
    <row r="957" spans="2:7">
      <c r="B957" s="78"/>
      <c r="C957" s="79"/>
      <c r="D957" s="95"/>
      <c r="E957" s="80"/>
      <c r="F957" s="81"/>
      <c r="G957" s="82"/>
    </row>
    <row r="958" spans="2:7">
      <c r="B958" s="78"/>
      <c r="C958" s="79"/>
      <c r="D958" s="95"/>
      <c r="E958" s="80"/>
      <c r="F958" s="81"/>
      <c r="G958" s="82"/>
    </row>
    <row r="959" spans="2:7">
      <c r="B959" s="78"/>
      <c r="C959" s="79"/>
      <c r="D959" s="95"/>
      <c r="E959" s="80"/>
      <c r="F959" s="81"/>
      <c r="G959" s="82"/>
    </row>
    <row r="960" spans="2:7">
      <c r="B960" s="78"/>
      <c r="C960" s="79"/>
      <c r="D960" s="95"/>
      <c r="E960" s="80"/>
      <c r="F960" s="81"/>
      <c r="G960" s="82"/>
    </row>
    <row r="961" spans="2:7">
      <c r="B961" s="78"/>
      <c r="C961" s="79"/>
      <c r="D961" s="95"/>
      <c r="E961" s="80"/>
      <c r="F961" s="81"/>
      <c r="G961" s="82"/>
    </row>
    <row r="962" spans="2:7">
      <c r="B962" s="78"/>
      <c r="C962" s="79"/>
      <c r="D962" s="95"/>
      <c r="E962" s="80"/>
      <c r="F962" s="81"/>
      <c r="G962" s="82"/>
    </row>
    <row r="963" spans="2:7">
      <c r="B963" s="78"/>
      <c r="C963" s="79"/>
      <c r="D963" s="95"/>
      <c r="E963" s="80"/>
      <c r="F963" s="81"/>
      <c r="G963" s="82"/>
    </row>
    <row r="964" spans="2:7">
      <c r="B964" s="78"/>
      <c r="C964" s="79"/>
      <c r="D964" s="95"/>
      <c r="E964" s="80"/>
      <c r="F964" s="81"/>
      <c r="G964" s="82"/>
    </row>
    <row r="965" spans="2:7">
      <c r="B965" s="78"/>
      <c r="C965" s="79"/>
      <c r="D965" s="95"/>
      <c r="E965" s="80"/>
      <c r="F965" s="81"/>
      <c r="G965" s="82"/>
    </row>
    <row r="966" spans="2:7">
      <c r="B966" s="78"/>
      <c r="C966" s="79"/>
      <c r="D966" s="95"/>
      <c r="E966" s="80"/>
      <c r="F966" s="81"/>
      <c r="G966" s="82"/>
    </row>
    <row r="967" spans="2:7">
      <c r="B967" s="78"/>
      <c r="C967" s="79"/>
      <c r="D967" s="95"/>
      <c r="E967" s="80"/>
      <c r="F967" s="81"/>
      <c r="G967" s="82"/>
    </row>
    <row r="968" spans="2:7">
      <c r="B968" s="78"/>
      <c r="C968" s="79"/>
      <c r="D968" s="95"/>
      <c r="E968" s="80"/>
      <c r="F968" s="81"/>
      <c r="G968" s="82"/>
    </row>
    <row r="969" spans="2:7">
      <c r="B969" s="78"/>
      <c r="C969" s="79"/>
      <c r="D969" s="95"/>
      <c r="E969" s="80"/>
      <c r="F969" s="81"/>
      <c r="G969" s="82"/>
    </row>
    <row r="970" spans="2:7">
      <c r="B970" s="78"/>
      <c r="C970" s="79"/>
      <c r="D970" s="95"/>
      <c r="E970" s="80"/>
      <c r="F970" s="81"/>
      <c r="G970" s="82"/>
    </row>
    <row r="971" spans="2:7">
      <c r="B971" s="78"/>
      <c r="C971" s="79"/>
      <c r="D971" s="95"/>
      <c r="E971" s="80"/>
      <c r="F971" s="81"/>
      <c r="G971" s="82"/>
    </row>
    <row r="972" spans="2:7">
      <c r="B972" s="78"/>
      <c r="C972" s="79"/>
      <c r="D972" s="95"/>
      <c r="E972" s="80"/>
      <c r="F972" s="81"/>
      <c r="G972" s="82"/>
    </row>
    <row r="973" spans="2:7">
      <c r="B973" s="78"/>
      <c r="C973" s="79"/>
      <c r="D973" s="95"/>
      <c r="E973" s="80"/>
      <c r="F973" s="81"/>
      <c r="G973" s="82"/>
    </row>
    <row r="974" spans="2:7">
      <c r="B974" s="78"/>
      <c r="C974" s="79"/>
      <c r="D974" s="95"/>
      <c r="E974" s="80"/>
      <c r="F974" s="81"/>
      <c r="G974" s="82"/>
    </row>
    <row r="975" spans="2:7">
      <c r="B975" s="78"/>
      <c r="C975" s="79"/>
      <c r="D975" s="95"/>
      <c r="E975" s="80"/>
      <c r="F975" s="81"/>
      <c r="G975" s="82"/>
    </row>
    <row r="976" spans="2:7">
      <c r="B976" s="78"/>
      <c r="C976" s="79"/>
      <c r="D976" s="95"/>
      <c r="E976" s="80"/>
      <c r="F976" s="81"/>
      <c r="G976" s="82"/>
    </row>
    <row r="977" spans="2:7">
      <c r="B977" s="78"/>
      <c r="C977" s="79"/>
      <c r="D977" s="95"/>
      <c r="E977" s="80"/>
      <c r="F977" s="81"/>
      <c r="G977" s="82"/>
    </row>
    <row r="978" spans="2:7">
      <c r="B978" s="78"/>
      <c r="C978" s="79"/>
      <c r="D978" s="95"/>
      <c r="E978" s="80"/>
      <c r="F978" s="81"/>
      <c r="G978" s="82"/>
    </row>
    <row r="979" spans="2:7">
      <c r="B979" s="78"/>
      <c r="C979" s="79"/>
      <c r="D979" s="95"/>
      <c r="E979" s="80"/>
      <c r="F979" s="81"/>
      <c r="G979" s="82"/>
    </row>
    <row r="980" spans="2:7">
      <c r="B980" s="78"/>
      <c r="C980" s="79"/>
      <c r="D980" s="95"/>
      <c r="E980" s="80"/>
      <c r="F980" s="81"/>
      <c r="G980" s="82"/>
    </row>
    <row r="981" spans="2:7">
      <c r="B981" s="78"/>
      <c r="C981" s="79"/>
      <c r="D981" s="95"/>
      <c r="E981" s="80"/>
      <c r="F981" s="81"/>
      <c r="G981" s="82"/>
    </row>
    <row r="982" spans="2:7">
      <c r="B982" s="78"/>
      <c r="C982" s="79"/>
      <c r="D982" s="95"/>
      <c r="E982" s="80"/>
      <c r="F982" s="81"/>
      <c r="G982" s="82"/>
    </row>
    <row r="983" spans="2:7">
      <c r="B983" s="78"/>
      <c r="C983" s="79"/>
      <c r="D983" s="95"/>
      <c r="E983" s="80"/>
      <c r="F983" s="81"/>
      <c r="G983" s="82"/>
    </row>
    <row r="984" spans="2:7">
      <c r="B984" s="78"/>
      <c r="C984" s="79"/>
      <c r="D984" s="95"/>
      <c r="E984" s="80"/>
      <c r="F984" s="81"/>
      <c r="G984" s="82"/>
    </row>
    <row r="985" spans="2:7">
      <c r="B985" s="78"/>
      <c r="C985" s="79"/>
      <c r="D985" s="95"/>
      <c r="E985" s="80"/>
      <c r="F985" s="81"/>
      <c r="G985" s="82"/>
    </row>
    <row r="986" spans="2:7">
      <c r="B986" s="78"/>
      <c r="C986" s="79"/>
      <c r="D986" s="95"/>
      <c r="E986" s="80"/>
      <c r="F986" s="81"/>
      <c r="G986" s="82"/>
    </row>
    <row r="987" spans="2:7">
      <c r="B987" s="78"/>
      <c r="C987" s="79"/>
      <c r="D987" s="95"/>
      <c r="E987" s="80"/>
      <c r="F987" s="81"/>
      <c r="G987" s="82"/>
    </row>
    <row r="988" spans="2:7">
      <c r="B988" s="78"/>
      <c r="C988" s="79"/>
      <c r="D988" s="95"/>
      <c r="E988" s="80"/>
      <c r="F988" s="81"/>
      <c r="G988" s="82"/>
    </row>
    <row r="989" spans="2:7">
      <c r="B989" s="78"/>
      <c r="C989" s="79"/>
      <c r="D989" s="95"/>
      <c r="E989" s="80"/>
      <c r="F989" s="81"/>
      <c r="G989" s="82"/>
    </row>
    <row r="990" spans="2:7">
      <c r="B990" s="78"/>
      <c r="C990" s="79"/>
      <c r="D990" s="95"/>
      <c r="E990" s="80"/>
      <c r="F990" s="81"/>
      <c r="G990" s="82"/>
    </row>
    <row r="991" spans="2:7">
      <c r="B991" s="78"/>
      <c r="C991" s="79"/>
      <c r="D991" s="95"/>
      <c r="E991" s="80"/>
      <c r="F991" s="81"/>
      <c r="G991" s="82"/>
    </row>
    <row r="992" spans="2:7">
      <c r="B992" s="78"/>
      <c r="C992" s="79"/>
      <c r="D992" s="95"/>
      <c r="E992" s="80"/>
      <c r="F992" s="81"/>
      <c r="G992" s="82"/>
    </row>
    <row r="993" spans="2:7">
      <c r="B993" s="78"/>
      <c r="C993" s="79"/>
      <c r="D993" s="95"/>
      <c r="E993" s="80"/>
      <c r="F993" s="81"/>
      <c r="G993" s="82"/>
    </row>
    <row r="994" spans="2:7">
      <c r="B994" s="78"/>
      <c r="C994" s="79"/>
      <c r="D994" s="95"/>
      <c r="E994" s="80"/>
      <c r="F994" s="81"/>
      <c r="G994" s="82"/>
    </row>
    <row r="995" spans="2:7">
      <c r="B995" s="78"/>
      <c r="C995" s="79"/>
      <c r="D995" s="95"/>
      <c r="E995" s="80"/>
      <c r="F995" s="81"/>
      <c r="G995" s="82"/>
    </row>
    <row r="996" spans="2:7">
      <c r="B996" s="78"/>
      <c r="C996" s="79"/>
      <c r="D996" s="95"/>
      <c r="E996" s="80"/>
      <c r="F996" s="81"/>
      <c r="G996" s="82"/>
    </row>
    <row r="997" spans="2:7">
      <c r="B997" s="78"/>
      <c r="C997" s="79"/>
      <c r="D997" s="95"/>
      <c r="E997" s="80"/>
      <c r="F997" s="81"/>
      <c r="G997" s="82"/>
    </row>
    <row r="998" spans="2:7">
      <c r="B998" s="78"/>
      <c r="C998" s="79"/>
      <c r="D998" s="95"/>
      <c r="E998" s="80"/>
      <c r="F998" s="81"/>
      <c r="G998" s="82"/>
    </row>
    <row r="999" spans="2:7">
      <c r="B999" s="78"/>
      <c r="C999" s="79"/>
      <c r="D999" s="95"/>
      <c r="E999" s="80"/>
      <c r="F999" s="81"/>
      <c r="G999" s="82"/>
    </row>
    <row r="1000" spans="2:7">
      <c r="B1000" s="78"/>
      <c r="C1000" s="79"/>
      <c r="D1000" s="95"/>
      <c r="E1000" s="80"/>
      <c r="F1000" s="81"/>
      <c r="G1000" s="82"/>
    </row>
    <row r="1001" spans="2:7">
      <c r="B1001" s="78"/>
      <c r="C1001" s="79"/>
      <c r="D1001" s="95"/>
      <c r="E1001" s="80"/>
      <c r="F1001" s="81"/>
      <c r="G1001" s="82"/>
    </row>
    <row r="1002" spans="2:7">
      <c r="B1002" s="78"/>
      <c r="C1002" s="79"/>
      <c r="D1002" s="95"/>
      <c r="E1002" s="80"/>
      <c r="F1002" s="81"/>
      <c r="G1002" s="82"/>
    </row>
    <row r="1003" spans="2:7">
      <c r="B1003" s="78"/>
      <c r="C1003" s="79"/>
      <c r="D1003" s="95"/>
      <c r="E1003" s="80"/>
      <c r="F1003" s="81"/>
      <c r="G1003" s="82"/>
    </row>
    <row r="1004" spans="2:7">
      <c r="B1004" s="78"/>
      <c r="C1004" s="79"/>
      <c r="D1004" s="95"/>
      <c r="E1004" s="80"/>
      <c r="F1004" s="81"/>
      <c r="G1004" s="82"/>
    </row>
    <row r="1005" spans="2:7">
      <c r="B1005" s="78"/>
      <c r="C1005" s="79"/>
      <c r="D1005" s="95"/>
      <c r="E1005" s="80"/>
      <c r="F1005" s="81"/>
      <c r="G1005" s="82"/>
    </row>
    <row r="1006" spans="2:7">
      <c r="B1006" s="78"/>
      <c r="C1006" s="79"/>
      <c r="D1006" s="95"/>
      <c r="E1006" s="80"/>
      <c r="F1006" s="81"/>
      <c r="G1006" s="82"/>
    </row>
    <row r="1007" spans="2:7">
      <c r="B1007" s="78"/>
      <c r="C1007" s="79"/>
      <c r="D1007" s="95"/>
      <c r="E1007" s="80"/>
      <c r="F1007" s="81"/>
      <c r="G1007" s="82"/>
    </row>
    <row r="1008" spans="2:7">
      <c r="B1008" s="78"/>
      <c r="C1008" s="79"/>
      <c r="D1008" s="95"/>
      <c r="E1008" s="80"/>
      <c r="F1008" s="81"/>
      <c r="G1008" s="82"/>
    </row>
    <row r="1009" spans="2:7">
      <c r="B1009" s="78"/>
      <c r="C1009" s="79"/>
      <c r="D1009" s="95"/>
      <c r="E1009" s="80"/>
      <c r="F1009" s="81"/>
      <c r="G1009" s="82"/>
    </row>
    <row r="1010" spans="2:7">
      <c r="B1010" s="78"/>
      <c r="C1010" s="79"/>
      <c r="D1010" s="95"/>
      <c r="E1010" s="80"/>
      <c r="F1010" s="81"/>
      <c r="G1010" s="82"/>
    </row>
    <row r="1011" spans="2:7">
      <c r="B1011" s="78"/>
      <c r="C1011" s="79"/>
      <c r="D1011" s="95"/>
      <c r="E1011" s="80"/>
      <c r="F1011" s="81"/>
      <c r="G1011" s="82"/>
    </row>
    <row r="1012" spans="2:7">
      <c r="B1012" s="78"/>
      <c r="C1012" s="79"/>
      <c r="D1012" s="95"/>
      <c r="E1012" s="80"/>
      <c r="F1012" s="81"/>
      <c r="G1012" s="82"/>
    </row>
    <row r="1013" spans="2:7">
      <c r="B1013" s="78"/>
      <c r="C1013" s="79"/>
      <c r="D1013" s="95"/>
      <c r="E1013" s="80"/>
      <c r="F1013" s="81"/>
      <c r="G1013" s="82"/>
    </row>
    <row r="1014" spans="2:7">
      <c r="B1014" s="78"/>
      <c r="C1014" s="79"/>
      <c r="D1014" s="95"/>
      <c r="E1014" s="80"/>
      <c r="F1014" s="81"/>
      <c r="G1014" s="82"/>
    </row>
    <row r="1015" spans="2:7">
      <c r="B1015" s="78"/>
      <c r="C1015" s="79"/>
      <c r="D1015" s="95"/>
      <c r="E1015" s="80"/>
      <c r="F1015" s="81"/>
      <c r="G1015" s="82"/>
    </row>
    <row r="1016" spans="2:7">
      <c r="B1016" s="78"/>
      <c r="C1016" s="79"/>
      <c r="D1016" s="95"/>
      <c r="E1016" s="80"/>
      <c r="F1016" s="81"/>
      <c r="G1016" s="82"/>
    </row>
    <row r="1017" spans="2:7">
      <c r="B1017" s="78"/>
      <c r="C1017" s="79"/>
      <c r="D1017" s="95"/>
      <c r="E1017" s="80"/>
      <c r="F1017" s="81"/>
      <c r="G1017" s="82"/>
    </row>
    <row r="1018" spans="2:7">
      <c r="B1018" s="78"/>
      <c r="C1018" s="79"/>
      <c r="D1018" s="95"/>
      <c r="E1018" s="80"/>
      <c r="F1018" s="81"/>
      <c r="G1018" s="82"/>
    </row>
    <row r="1019" spans="2:7">
      <c r="B1019" s="78"/>
      <c r="C1019" s="79"/>
      <c r="D1019" s="95"/>
      <c r="E1019" s="80"/>
      <c r="F1019" s="81"/>
      <c r="G1019" s="82"/>
    </row>
    <row r="1020" spans="2:7">
      <c r="B1020" s="78"/>
      <c r="C1020" s="79"/>
      <c r="D1020" s="95"/>
      <c r="E1020" s="80"/>
      <c r="F1020" s="81"/>
      <c r="G1020" s="82"/>
    </row>
    <row r="1021" spans="2:7">
      <c r="B1021" s="78"/>
      <c r="C1021" s="79"/>
      <c r="D1021" s="95"/>
      <c r="E1021" s="80"/>
      <c r="F1021" s="81"/>
      <c r="G1021" s="82"/>
    </row>
    <row r="1022" spans="2:7">
      <c r="B1022" s="78"/>
      <c r="C1022" s="79"/>
      <c r="D1022" s="95"/>
      <c r="E1022" s="80"/>
      <c r="F1022" s="81"/>
      <c r="G1022" s="82"/>
    </row>
    <row r="1023" spans="2:7">
      <c r="B1023" s="78"/>
      <c r="C1023" s="79"/>
      <c r="D1023" s="95"/>
      <c r="E1023" s="80"/>
      <c r="F1023" s="81"/>
      <c r="G1023" s="82"/>
    </row>
    <row r="1024" spans="2:7">
      <c r="B1024" s="78"/>
      <c r="C1024" s="79"/>
      <c r="D1024" s="95"/>
      <c r="E1024" s="80"/>
      <c r="F1024" s="81"/>
      <c r="G1024" s="82"/>
    </row>
    <row r="1025" spans="2:7">
      <c r="B1025" s="78"/>
      <c r="C1025" s="79"/>
      <c r="D1025" s="95"/>
      <c r="E1025" s="80"/>
      <c r="F1025" s="81"/>
      <c r="G1025" s="82"/>
    </row>
    <row r="1026" spans="2:7">
      <c r="B1026" s="78"/>
      <c r="C1026" s="79"/>
      <c r="D1026" s="95"/>
      <c r="E1026" s="80"/>
      <c r="F1026" s="81"/>
      <c r="G1026" s="82"/>
    </row>
    <row r="1027" spans="2:7">
      <c r="B1027" s="78"/>
      <c r="C1027" s="79"/>
      <c r="D1027" s="95"/>
      <c r="E1027" s="80"/>
      <c r="F1027" s="81"/>
      <c r="G1027" s="82"/>
    </row>
    <row r="1028" spans="2:7">
      <c r="B1028" s="78"/>
      <c r="C1028" s="79"/>
      <c r="D1028" s="95"/>
      <c r="E1028" s="80"/>
      <c r="F1028" s="81"/>
      <c r="G1028" s="82"/>
    </row>
    <row r="1029" spans="2:7">
      <c r="B1029" s="78"/>
      <c r="C1029" s="79"/>
      <c r="D1029" s="95"/>
      <c r="E1029" s="80"/>
      <c r="F1029" s="81"/>
      <c r="G1029" s="82"/>
    </row>
    <row r="1030" spans="2:7">
      <c r="B1030" s="78"/>
      <c r="C1030" s="79"/>
      <c r="D1030" s="95"/>
      <c r="E1030" s="80"/>
      <c r="F1030" s="81"/>
      <c r="G1030" s="82"/>
    </row>
    <row r="1031" spans="2:7">
      <c r="B1031" s="78"/>
      <c r="C1031" s="79"/>
      <c r="D1031" s="95"/>
      <c r="E1031" s="80"/>
      <c r="F1031" s="81"/>
      <c r="G1031" s="82"/>
    </row>
    <row r="1032" spans="2:7">
      <c r="B1032" s="78"/>
      <c r="C1032" s="79"/>
      <c r="D1032" s="95"/>
      <c r="E1032" s="80"/>
      <c r="F1032" s="81"/>
      <c r="G1032" s="82"/>
    </row>
    <row r="1033" spans="2:7">
      <c r="B1033" s="78"/>
      <c r="C1033" s="79"/>
      <c r="D1033" s="95"/>
      <c r="E1033" s="80"/>
      <c r="F1033" s="81"/>
      <c r="G1033" s="82"/>
    </row>
    <row r="1034" spans="2:7">
      <c r="B1034" s="78"/>
      <c r="C1034" s="79"/>
      <c r="D1034" s="95"/>
      <c r="E1034" s="80"/>
      <c r="F1034" s="81"/>
      <c r="G1034" s="82"/>
    </row>
    <row r="1035" spans="2:7">
      <c r="B1035" s="78"/>
      <c r="C1035" s="79"/>
      <c r="D1035" s="95"/>
      <c r="E1035" s="80"/>
      <c r="F1035" s="81"/>
      <c r="G1035" s="82"/>
    </row>
    <row r="1036" spans="2:7">
      <c r="B1036" s="78"/>
      <c r="C1036" s="79"/>
      <c r="D1036" s="95"/>
      <c r="E1036" s="80"/>
      <c r="F1036" s="81"/>
      <c r="G1036" s="82"/>
    </row>
    <row r="1037" spans="2:7">
      <c r="B1037" s="78"/>
      <c r="C1037" s="79"/>
      <c r="D1037" s="95"/>
      <c r="E1037" s="80"/>
      <c r="F1037" s="81"/>
      <c r="G1037" s="82"/>
    </row>
    <row r="1038" spans="2:7">
      <c r="B1038" s="78"/>
      <c r="C1038" s="79"/>
      <c r="D1038" s="95"/>
      <c r="E1038" s="80"/>
      <c r="F1038" s="81"/>
      <c r="G1038" s="82"/>
    </row>
    <row r="1039" spans="2:7">
      <c r="B1039" s="78"/>
      <c r="C1039" s="79"/>
      <c r="D1039" s="95"/>
      <c r="E1039" s="80"/>
      <c r="F1039" s="81"/>
      <c r="G1039" s="82"/>
    </row>
    <row r="1040" spans="2:7">
      <c r="B1040" s="78"/>
      <c r="C1040" s="79"/>
      <c r="D1040" s="95"/>
      <c r="E1040" s="80"/>
      <c r="F1040" s="81"/>
      <c r="G1040" s="82"/>
    </row>
    <row r="1041" spans="2:7">
      <c r="B1041" s="78"/>
      <c r="C1041" s="79"/>
      <c r="D1041" s="95"/>
      <c r="E1041" s="80"/>
      <c r="F1041" s="81"/>
      <c r="G1041" s="82"/>
    </row>
    <row r="1042" spans="2:7">
      <c r="B1042" s="78"/>
      <c r="C1042" s="79"/>
      <c r="D1042" s="95"/>
      <c r="E1042" s="80"/>
      <c r="F1042" s="81"/>
      <c r="G1042" s="82"/>
    </row>
    <row r="1043" spans="2:7">
      <c r="B1043" s="78"/>
      <c r="C1043" s="79"/>
      <c r="D1043" s="95"/>
      <c r="E1043" s="80"/>
      <c r="F1043" s="81"/>
      <c r="G1043" s="82"/>
    </row>
    <row r="1044" spans="2:7">
      <c r="B1044" s="78"/>
      <c r="C1044" s="79"/>
      <c r="D1044" s="95"/>
      <c r="E1044" s="80"/>
      <c r="F1044" s="81"/>
      <c r="G1044" s="82"/>
    </row>
    <row r="1045" spans="2:7">
      <c r="B1045" s="78"/>
      <c r="C1045" s="79"/>
      <c r="D1045" s="95"/>
      <c r="E1045" s="80"/>
      <c r="F1045" s="81"/>
      <c r="G1045" s="82"/>
    </row>
    <row r="1046" spans="2:7">
      <c r="B1046" s="78"/>
      <c r="C1046" s="79"/>
      <c r="D1046" s="95"/>
      <c r="E1046" s="80"/>
      <c r="F1046" s="81"/>
      <c r="G1046" s="82"/>
    </row>
    <row r="1047" spans="2:7">
      <c r="B1047" s="78"/>
      <c r="C1047" s="79"/>
      <c r="D1047" s="95"/>
      <c r="E1047" s="80"/>
      <c r="F1047" s="81"/>
      <c r="G1047" s="82"/>
    </row>
    <row r="1048" spans="2:7">
      <c r="B1048" s="78"/>
      <c r="C1048" s="79"/>
      <c r="D1048" s="95"/>
      <c r="E1048" s="80"/>
      <c r="F1048" s="81"/>
      <c r="G1048" s="82"/>
    </row>
    <row r="1049" spans="2:7">
      <c r="B1049" s="78"/>
      <c r="C1049" s="79"/>
      <c r="D1049" s="95"/>
      <c r="E1049" s="80"/>
      <c r="F1049" s="81"/>
      <c r="G1049" s="82"/>
    </row>
    <row r="1050" spans="2:7">
      <c r="B1050" s="78"/>
      <c r="C1050" s="79"/>
      <c r="D1050" s="95"/>
      <c r="E1050" s="80"/>
      <c r="F1050" s="81"/>
      <c r="G1050" s="82"/>
    </row>
    <row r="1051" spans="2:7">
      <c r="B1051" s="78"/>
      <c r="C1051" s="79"/>
      <c r="D1051" s="95"/>
      <c r="E1051" s="80"/>
      <c r="F1051" s="81"/>
      <c r="G1051" s="82"/>
    </row>
    <row r="1052" spans="2:7">
      <c r="B1052" s="78"/>
      <c r="C1052" s="79"/>
      <c r="D1052" s="95"/>
      <c r="E1052" s="80"/>
      <c r="F1052" s="81"/>
      <c r="G1052" s="82"/>
    </row>
    <row r="1053" spans="2:7">
      <c r="B1053" s="78"/>
      <c r="C1053" s="79"/>
      <c r="D1053" s="95"/>
      <c r="E1053" s="80"/>
      <c r="F1053" s="81"/>
      <c r="G1053" s="82"/>
    </row>
    <row r="1054" spans="2:7">
      <c r="B1054" s="78"/>
      <c r="C1054" s="79"/>
      <c r="D1054" s="95"/>
      <c r="E1054" s="80"/>
      <c r="F1054" s="81"/>
      <c r="G1054" s="82"/>
    </row>
    <row r="1055" spans="2:7">
      <c r="B1055" s="78"/>
      <c r="C1055" s="79"/>
      <c r="D1055" s="95"/>
      <c r="E1055" s="80"/>
      <c r="F1055" s="81"/>
      <c r="G1055" s="82"/>
    </row>
    <row r="1056" spans="2:7">
      <c r="B1056" s="78"/>
      <c r="C1056" s="79"/>
      <c r="D1056" s="95"/>
      <c r="E1056" s="80"/>
      <c r="F1056" s="81"/>
      <c r="G1056" s="82"/>
    </row>
    <row r="1057" spans="2:7">
      <c r="B1057" s="78"/>
      <c r="C1057" s="79"/>
      <c r="D1057" s="95"/>
      <c r="E1057" s="80"/>
      <c r="F1057" s="81"/>
      <c r="G1057" s="82"/>
    </row>
    <row r="1058" spans="2:7">
      <c r="B1058" s="78"/>
      <c r="C1058" s="79"/>
      <c r="D1058" s="95"/>
      <c r="E1058" s="80"/>
      <c r="F1058" s="81"/>
      <c r="G1058" s="82"/>
    </row>
    <row r="1059" spans="2:7">
      <c r="B1059" s="78"/>
      <c r="C1059" s="79"/>
      <c r="D1059" s="95"/>
      <c r="E1059" s="80"/>
      <c r="F1059" s="81"/>
      <c r="G1059" s="82"/>
    </row>
    <row r="1060" spans="2:7">
      <c r="B1060" s="78"/>
      <c r="C1060" s="79"/>
      <c r="D1060" s="95"/>
      <c r="E1060" s="80"/>
      <c r="F1060" s="81"/>
      <c r="G1060" s="82"/>
    </row>
    <row r="1061" spans="2:7">
      <c r="B1061" s="78"/>
      <c r="C1061" s="79"/>
      <c r="D1061" s="95"/>
      <c r="E1061" s="80"/>
      <c r="F1061" s="81"/>
      <c r="G1061" s="82"/>
    </row>
    <row r="1062" spans="2:7">
      <c r="B1062" s="78"/>
      <c r="C1062" s="79"/>
      <c r="D1062" s="95"/>
      <c r="E1062" s="80"/>
      <c r="F1062" s="81"/>
      <c r="G1062" s="82"/>
    </row>
    <row r="1063" spans="2:7">
      <c r="B1063" s="78"/>
      <c r="C1063" s="79"/>
      <c r="D1063" s="95"/>
      <c r="E1063" s="80"/>
      <c r="F1063" s="81"/>
      <c r="G1063" s="82"/>
    </row>
    <row r="1064" spans="2:7">
      <c r="B1064" s="78"/>
      <c r="C1064" s="79"/>
      <c r="D1064" s="95"/>
      <c r="E1064" s="80"/>
      <c r="F1064" s="81"/>
      <c r="G1064" s="82"/>
    </row>
    <row r="1065" spans="2:7">
      <c r="B1065" s="78"/>
      <c r="C1065" s="79"/>
      <c r="D1065" s="95"/>
      <c r="E1065" s="80"/>
      <c r="F1065" s="81"/>
      <c r="G1065" s="82"/>
    </row>
    <row r="1066" spans="2:7">
      <c r="B1066" s="78"/>
      <c r="C1066" s="79"/>
      <c r="D1066" s="95"/>
      <c r="E1066" s="80"/>
      <c r="F1066" s="81"/>
      <c r="G1066" s="82"/>
    </row>
    <row r="1067" spans="2:7">
      <c r="B1067" s="78"/>
      <c r="C1067" s="79"/>
      <c r="D1067" s="95"/>
      <c r="E1067" s="80"/>
      <c r="F1067" s="81"/>
      <c r="G1067" s="82"/>
    </row>
    <row r="1068" spans="2:7">
      <c r="B1068" s="78"/>
      <c r="C1068" s="79"/>
      <c r="D1068" s="95"/>
      <c r="E1068" s="80"/>
      <c r="F1068" s="81"/>
      <c r="G1068" s="82"/>
    </row>
    <row r="1069" spans="2:7">
      <c r="B1069" s="78"/>
      <c r="C1069" s="79"/>
      <c r="D1069" s="95"/>
      <c r="E1069" s="80"/>
      <c r="F1069" s="81"/>
      <c r="G1069" s="82"/>
    </row>
    <row r="1070" spans="2:7">
      <c r="B1070" s="78"/>
      <c r="C1070" s="79"/>
      <c r="D1070" s="95"/>
      <c r="E1070" s="80"/>
      <c r="F1070" s="81"/>
      <c r="G1070" s="82"/>
    </row>
    <row r="1071" spans="2:7">
      <c r="B1071" s="78"/>
      <c r="C1071" s="79"/>
      <c r="D1071" s="95"/>
      <c r="E1071" s="80"/>
      <c r="F1071" s="81"/>
      <c r="G1071" s="82"/>
    </row>
    <row r="1072" spans="2:7">
      <c r="B1072" s="78"/>
      <c r="C1072" s="79"/>
      <c r="D1072" s="95"/>
      <c r="E1072" s="80"/>
      <c r="F1072" s="81"/>
      <c r="G1072" s="82"/>
    </row>
    <row r="1073" spans="2:7">
      <c r="B1073" s="78"/>
      <c r="C1073" s="79"/>
      <c r="D1073" s="95"/>
      <c r="E1073" s="80"/>
      <c r="F1073" s="81"/>
      <c r="G1073" s="82"/>
    </row>
    <row r="1074" spans="2:7">
      <c r="B1074" s="78"/>
      <c r="C1074" s="79"/>
      <c r="D1074" s="95"/>
      <c r="E1074" s="80"/>
      <c r="F1074" s="81"/>
      <c r="G1074" s="82"/>
    </row>
    <row r="1075" spans="2:7">
      <c r="B1075" s="78"/>
      <c r="C1075" s="79"/>
      <c r="D1075" s="95"/>
      <c r="E1075" s="80"/>
      <c r="F1075" s="81"/>
      <c r="G1075" s="82"/>
    </row>
    <row r="1076" spans="2:7">
      <c r="B1076" s="78"/>
      <c r="C1076" s="79"/>
      <c r="D1076" s="95"/>
      <c r="E1076" s="80"/>
      <c r="F1076" s="81"/>
      <c r="G1076" s="82"/>
    </row>
    <row r="1077" spans="2:7">
      <c r="B1077" s="78"/>
      <c r="C1077" s="79"/>
      <c r="D1077" s="95"/>
      <c r="E1077" s="80"/>
      <c r="F1077" s="81"/>
      <c r="G1077" s="82"/>
    </row>
    <row r="1078" spans="2:7">
      <c r="B1078" s="78"/>
      <c r="C1078" s="79"/>
      <c r="D1078" s="95"/>
      <c r="E1078" s="80"/>
      <c r="F1078" s="81"/>
      <c r="G1078" s="82"/>
    </row>
    <row r="1079" spans="2:7">
      <c r="B1079" s="78"/>
      <c r="C1079" s="79"/>
      <c r="D1079" s="95"/>
      <c r="E1079" s="80"/>
      <c r="F1079" s="81"/>
      <c r="G1079" s="82"/>
    </row>
    <row r="1080" spans="2:7">
      <c r="B1080" s="78"/>
      <c r="C1080" s="79"/>
      <c r="D1080" s="95"/>
      <c r="E1080" s="80"/>
      <c r="F1080" s="81"/>
      <c r="G1080" s="82"/>
    </row>
    <row r="1081" spans="2:7">
      <c r="B1081" s="78"/>
      <c r="C1081" s="79"/>
      <c r="D1081" s="95"/>
      <c r="E1081" s="80"/>
      <c r="F1081" s="81"/>
      <c r="G1081" s="82"/>
    </row>
    <row r="1082" spans="2:7">
      <c r="B1082" s="78"/>
      <c r="C1082" s="79"/>
      <c r="D1082" s="95"/>
      <c r="E1082" s="80"/>
      <c r="F1082" s="81"/>
      <c r="G1082" s="82"/>
    </row>
    <row r="1083" spans="2:7">
      <c r="B1083" s="78"/>
      <c r="C1083" s="79"/>
      <c r="D1083" s="95"/>
      <c r="E1083" s="80"/>
      <c r="F1083" s="81"/>
      <c r="G1083" s="82"/>
    </row>
    <row r="1084" spans="2:7">
      <c r="B1084" s="78"/>
      <c r="C1084" s="79"/>
      <c r="D1084" s="95"/>
      <c r="E1084" s="80"/>
      <c r="F1084" s="81"/>
      <c r="G1084" s="82"/>
    </row>
    <row r="1085" spans="2:7">
      <c r="B1085" s="78"/>
      <c r="C1085" s="79"/>
      <c r="D1085" s="95"/>
      <c r="E1085" s="80"/>
      <c r="F1085" s="81"/>
      <c r="G1085" s="82"/>
    </row>
    <row r="1086" spans="2:7">
      <c r="B1086" s="78"/>
      <c r="C1086" s="79"/>
      <c r="D1086" s="95"/>
      <c r="E1086" s="80"/>
      <c r="F1086" s="81"/>
      <c r="G1086" s="82"/>
    </row>
    <row r="1087" spans="2:7">
      <c r="B1087" s="78"/>
      <c r="C1087" s="79"/>
      <c r="D1087" s="95"/>
      <c r="E1087" s="80"/>
      <c r="F1087" s="81"/>
      <c r="G1087" s="82"/>
    </row>
    <row r="1088" spans="2:7">
      <c r="B1088" s="78"/>
      <c r="C1088" s="79"/>
      <c r="D1088" s="95"/>
      <c r="E1088" s="80"/>
      <c r="F1088" s="81"/>
      <c r="G1088" s="82"/>
    </row>
  </sheetData>
  <mergeCells count="2">
    <mergeCell ref="A2:H2"/>
    <mergeCell ref="B7:F7"/>
  </mergeCells>
  <printOptions horizontalCentered="1"/>
  <pageMargins left="0.70866141732283505" right="0.70866141732283505" top="0.74803149606299202" bottom="0.74803149606299202" header="0.31496062992126" footer="0.31496062992126"/>
  <pageSetup scale="84" fitToHeight="25" orientation="portrait" r:id="rId1"/>
  <headerFooter>
    <oddFooter>&amp;L&amp;A&amp;RPage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7540675-3fe8-479f-bd61-7a22e50ebb84" xsi:nil="true"/>
    <lcf76f155ced4ddcb4097134ff3c332f xmlns="9cffe328-64b8-4533-b717-bc006def98aa">
      <Terms xmlns="http://schemas.microsoft.com/office/infopath/2007/PartnerControls"/>
    </lcf76f155ced4ddcb4097134ff3c332f>
    <PreviousStatus xmlns="1e77aff3-56fb-459a-8532-f6248deba5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5D290577A1324E9DBAF47A4BFBC0DD" ma:contentTypeVersion="16" ma:contentTypeDescription="Create a new document." ma:contentTypeScope="" ma:versionID="f7a76b286a004e599255ee871ae8a1cc">
  <xsd:schema xmlns:xsd="http://www.w3.org/2001/XMLSchema" xmlns:xs="http://www.w3.org/2001/XMLSchema" xmlns:p="http://schemas.microsoft.com/office/2006/metadata/properties" xmlns:ns2="9cffe328-64b8-4533-b717-bc006def98aa" xmlns:ns3="1e77aff3-56fb-459a-8532-f6248deba525" xmlns:ns4="57540675-3fe8-479f-bd61-7a22e50ebb84" targetNamespace="http://schemas.microsoft.com/office/2006/metadata/properties" ma:root="true" ma:fieldsID="797a93ecc3d867e883c874de7bab3edb" ns2:_="" ns3:_="" ns4:_="">
    <xsd:import namespace="9cffe328-64b8-4533-b717-bc006def98aa"/>
    <xsd:import namespace="1e77aff3-56fb-459a-8532-f6248deba525"/>
    <xsd:import namespace="57540675-3fe8-479f-bd61-7a22e50ebb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PreviousStatu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fe328-64b8-4533-b717-bc006def98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acda2602-2831-4bd4-98ec-7e296caae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PreviousStatus" ma:index="10" nillable="true" ma:displayName="PreviousStatus" ma:internalName="PreviousStatus">
      <xsd:simpleType>
        <xsd:restriction base="dms:Text">
          <xsd:maxLength value="255"/>
        </xsd:restriction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40675-3fe8-479f-bd61-7a22e50ebb84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21973b4-1cd7-4ee3-bc52-36e4c79d9982}" ma:internalName="TaxCatchAll" ma:showField="CatchAllData" ma:web="1e77aff3-56fb-459a-8532-f6248deba5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D3C36-D26A-4754-BB2E-C9BC00A76A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8EB9B3-D20A-4C41-B4A1-CB597AD7BDEB}">
  <ds:schemaRefs>
    <ds:schemaRef ds:uri="http://purl.org/dc/elements/1.1/"/>
    <ds:schemaRef ds:uri="f10a4026-63bd-4a52-9bfe-9924ce6f6270"/>
    <ds:schemaRef ds:uri="b4952eb3-be4e-4adb-aa9e-c68ae90a0616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57540675-3fe8-479f-bd61-7a22e50ebb84"/>
    <ds:schemaRef ds:uri="9cffe328-64b8-4533-b717-bc006def98aa"/>
    <ds:schemaRef ds:uri="1e77aff3-56fb-459a-8532-f6248deba525"/>
  </ds:schemaRefs>
</ds:datastoreItem>
</file>

<file path=customXml/itemProps3.xml><?xml version="1.0" encoding="utf-8"?>
<ds:datastoreItem xmlns:ds="http://schemas.openxmlformats.org/officeDocument/2006/customXml" ds:itemID="{6250CCF5-4ADE-4616-8C56-5B34FDEED5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ffe328-64b8-4533-b717-bc006def98aa"/>
    <ds:schemaRef ds:uri="1e77aff3-56fb-459a-8532-f6248deba525"/>
    <ds:schemaRef ds:uri="57540675-3fe8-479f-bd61-7a22e50ebb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30</vt:i4>
      </vt:variant>
    </vt:vector>
  </HeadingPairs>
  <TitlesOfParts>
    <vt:vector size="61" baseType="lpstr">
      <vt:lpstr>Weekly Summary</vt:lpstr>
      <vt:lpstr>Daily Summary</vt:lpstr>
      <vt:lpstr>13 May 2024 - 17 May 2024</vt:lpstr>
      <vt:lpstr>06 May 2024 - 10 May 2024</vt:lpstr>
      <vt:lpstr>29 Apr 2024 - 03 May 2024</vt:lpstr>
      <vt:lpstr>22 Apr 2024 - 26 Apr 2024</vt:lpstr>
      <vt:lpstr>15 Apr 2024 - 19 Apr 2024</vt:lpstr>
      <vt:lpstr>8 Apr 2024 - 12 Apr 2024</vt:lpstr>
      <vt:lpstr>2 Apr 2024 - 5 Apr 2024</vt:lpstr>
      <vt:lpstr>25 Mar 2024 - 28 Mar 2024</vt:lpstr>
      <vt:lpstr>18 Mar 2024 - 22 Mar 2024</vt:lpstr>
      <vt:lpstr>11 Mar 2024 - 15 Mar 2024</vt:lpstr>
      <vt:lpstr>4 Mar 2024 - 8 Mar 2024</vt:lpstr>
      <vt:lpstr>26 Feb 2024 - 01 Mar 2024</vt:lpstr>
      <vt:lpstr>19 Feb 2024 - 23 Feb 2024</vt:lpstr>
      <vt:lpstr>12 Feb 2024 - 16 Feb 2024</vt:lpstr>
      <vt:lpstr>5 Feb 2024 - 9 Feb 2024</vt:lpstr>
      <vt:lpstr>29 Jan 2024 - 2 Feb 2024</vt:lpstr>
      <vt:lpstr>22 Jan 2024 - 26 Jan 2024</vt:lpstr>
      <vt:lpstr>15 Jan 2024 - 19 Jan 2024</vt:lpstr>
      <vt:lpstr>8 Jan 2024 - 12 Jan 2024</vt:lpstr>
      <vt:lpstr>2 Jan 2024 - 5 Jan 2024</vt:lpstr>
      <vt:lpstr>27 Dec 2023 - 29 Dec 2023</vt:lpstr>
      <vt:lpstr>18 Dec 2023 - 22 Dec 2023</vt:lpstr>
      <vt:lpstr>11 Dec 2023 - 15 Dec 2023</vt:lpstr>
      <vt:lpstr>4 Dec 2023 - 8 Dec 2023</vt:lpstr>
      <vt:lpstr>27 Nov 2023 - 1 Dec 2023</vt:lpstr>
      <vt:lpstr>20 Nov 2023 - 24 Nov 2023</vt:lpstr>
      <vt:lpstr>13 Nov 2023 - 17 Nov 2023</vt:lpstr>
      <vt:lpstr>6 Nov 2023 - 10 Nov 2023</vt:lpstr>
      <vt:lpstr>30 Oct 2023 - 3 Nov 2023</vt:lpstr>
      <vt:lpstr>'Daily Summary'!Print_Area</vt:lpstr>
      <vt:lpstr>'06 May 2024 - 10 May 2024'!Print_Titles</vt:lpstr>
      <vt:lpstr>'11 Dec 2023 - 15 Dec 2023'!Print_Titles</vt:lpstr>
      <vt:lpstr>'11 Mar 2024 - 15 Mar 2024'!Print_Titles</vt:lpstr>
      <vt:lpstr>'12 Feb 2024 - 16 Feb 2024'!Print_Titles</vt:lpstr>
      <vt:lpstr>'13 May 2024 - 17 May 2024'!Print_Titles</vt:lpstr>
      <vt:lpstr>'13 Nov 2023 - 17 Nov 2023'!Print_Titles</vt:lpstr>
      <vt:lpstr>'15 Apr 2024 - 19 Apr 2024'!Print_Titles</vt:lpstr>
      <vt:lpstr>'15 Jan 2024 - 19 Jan 2024'!Print_Titles</vt:lpstr>
      <vt:lpstr>'18 Dec 2023 - 22 Dec 2023'!Print_Titles</vt:lpstr>
      <vt:lpstr>'18 Mar 2024 - 22 Mar 2024'!Print_Titles</vt:lpstr>
      <vt:lpstr>'19 Feb 2024 - 23 Feb 2024'!Print_Titles</vt:lpstr>
      <vt:lpstr>'2 Apr 2024 - 5 Apr 2024'!Print_Titles</vt:lpstr>
      <vt:lpstr>'2 Jan 2024 - 5 Jan 2024'!Print_Titles</vt:lpstr>
      <vt:lpstr>'20 Nov 2023 - 24 Nov 2023'!Print_Titles</vt:lpstr>
      <vt:lpstr>'22 Apr 2024 - 26 Apr 2024'!Print_Titles</vt:lpstr>
      <vt:lpstr>'22 Jan 2024 - 26 Jan 2024'!Print_Titles</vt:lpstr>
      <vt:lpstr>'25 Mar 2024 - 28 Mar 2024'!Print_Titles</vt:lpstr>
      <vt:lpstr>'26 Feb 2024 - 01 Mar 2024'!Print_Titles</vt:lpstr>
      <vt:lpstr>'27 Dec 2023 - 29 Dec 2023'!Print_Titles</vt:lpstr>
      <vt:lpstr>'27 Nov 2023 - 1 Dec 2023'!Print_Titles</vt:lpstr>
      <vt:lpstr>'29 Apr 2024 - 03 May 2024'!Print_Titles</vt:lpstr>
      <vt:lpstr>'29 Jan 2024 - 2 Feb 2024'!Print_Titles</vt:lpstr>
      <vt:lpstr>'30 Oct 2023 - 3 Nov 2023'!Print_Titles</vt:lpstr>
      <vt:lpstr>'4 Dec 2023 - 8 Dec 2023'!Print_Titles</vt:lpstr>
      <vt:lpstr>'4 Mar 2024 - 8 Mar 2024'!Print_Titles</vt:lpstr>
      <vt:lpstr>'5 Feb 2024 - 9 Feb 2024'!Print_Titles</vt:lpstr>
      <vt:lpstr>'6 Nov 2023 - 10 Nov 2023'!Print_Titles</vt:lpstr>
      <vt:lpstr>'8 Apr 2024 - 12 Apr 2024'!Print_Titles</vt:lpstr>
      <vt:lpstr>'8 Jan 2024 - 12 Jan 2024'!Print_Titles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2024-05-20T16:11:20Z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0x0101004265603F41293A49ADBF518542599CD5</vt:lpwstr>
  </property>
  <property fmtid="{D5CDD505-2E9C-101B-9397-08002B2CF9AE}" pid="3" name="MSIP_Label_42ffcf47-be15-40bf-818d-0da39af9f75a_Enabled">
    <vt:lpwstr>true</vt:lpwstr>
  </property>
  <property fmtid="{D5CDD505-2E9C-101B-9397-08002B2CF9AE}" pid="4" name="MSIP_Label_42ffcf47-be15-40bf-818d-0da39af9f75a_SetDate">
    <vt:lpwstr>2021-02-11T15:50:42Z</vt:lpwstr>
  </property>
  <property fmtid="{D5CDD505-2E9C-101B-9397-08002B2CF9AE}" pid="5" name="MSIP_Label_42ffcf47-be15-40bf-818d-0da39af9f75a_Method">
    <vt:lpwstr>Privileged</vt:lpwstr>
  </property>
  <property fmtid="{D5CDD505-2E9C-101B-9397-08002B2CF9AE}" pid="6" name="MSIP_Label_42ffcf47-be15-40bf-818d-0da39af9f75a_Name">
    <vt:lpwstr>42ffcf47-be15-40bf-818d-0da39af9f75a</vt:lpwstr>
  </property>
  <property fmtid="{D5CDD505-2E9C-101B-9397-08002B2CF9AE}" pid="7" name="MSIP_Label_42ffcf47-be15-40bf-818d-0da39af9f75a_SiteId">
    <vt:lpwstr>3a15904d-3fd9-4256-a753-beb05cdf0c6d</vt:lpwstr>
  </property>
  <property fmtid="{D5CDD505-2E9C-101B-9397-08002B2CF9AE}" pid="8" name="MSIP_Label_42ffcf47-be15-40bf-818d-0da39af9f75a_ActionId">
    <vt:lpwstr>0802db8c-2ccd-42c3-90c4-c921c33cdf53</vt:lpwstr>
  </property>
  <property fmtid="{D5CDD505-2E9C-101B-9397-08002B2CF9AE}" pid="9" name="MSIP_Label_42ffcf47-be15-40bf-818d-0da39af9f75a_ContentBits">
    <vt:lpwstr>0</vt:lpwstr>
  </property>
  <property fmtid="{D5CDD505-2E9C-101B-9397-08002B2CF9AE}" pid="10" name="MediaServiceImageTags">
    <vt:lpwstr/>
  </property>
</Properties>
</file>